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839" activeTab="0"/>
  </bookViews>
  <sheets>
    <sheet name="PC 1&amp;2 supported (Sch1)" sheetId="1" r:id="rId1"/>
    <sheet name="PC 1&amp;2 unsupported (Sch2)" sheetId="2" r:id="rId2"/>
    <sheet name="PC 3&amp;4 supported (Sch3)" sheetId="3" r:id="rId3"/>
    <sheet name="PC 3&amp;4 Unsupported (Sch4)" sheetId="4" r:id="rId4"/>
    <sheet name="PC 5-8 Supported (Sch5)" sheetId="5" r:id="rId5"/>
    <sheet name="PC 5-8 Unsupported (Sch6)" sheetId="6" r:id="rId6"/>
    <sheet name="UMS (Sch 6)" sheetId="7" r:id="rId7"/>
    <sheet name="HH &amp; other non SC sites" sheetId="8" r:id="rId8"/>
    <sheet name="GENERATION NHH " sheetId="9" r:id="rId9"/>
    <sheet name="Generation HH" sheetId="10" r:id="rId10"/>
    <sheet name="Preserved" sheetId="11" r:id="rId11"/>
  </sheets>
  <definedNames>
    <definedName name="_xlnm.Print_Area" localSheetId="10">'Preserved'!$B$3:$K$26</definedName>
  </definedNames>
  <calcPr fullCalcOnLoad="1"/>
</workbook>
</file>

<file path=xl/sharedStrings.xml><?xml version="1.0" encoding="utf-8"?>
<sst xmlns="http://schemas.openxmlformats.org/spreadsheetml/2006/main" count="1944" uniqueCount="260">
  <si>
    <t>Description</t>
  </si>
  <si>
    <t>LLFC</t>
  </si>
  <si>
    <t>PC</t>
  </si>
  <si>
    <t>MTC</t>
  </si>
  <si>
    <t>SSC</t>
  </si>
  <si>
    <t>Market</t>
  </si>
  <si>
    <t>500, 501, 801, 802</t>
  </si>
  <si>
    <t>NHH Import</t>
  </si>
  <si>
    <t>640, 835, 837</t>
  </si>
  <si>
    <t>KDO</t>
  </si>
  <si>
    <t>LAF Type</t>
  </si>
  <si>
    <t>DUoS Charge Code</t>
  </si>
  <si>
    <t>100, 642</t>
  </si>
  <si>
    <t>643, 811</t>
  </si>
  <si>
    <t>101, 644</t>
  </si>
  <si>
    <t>102, 645</t>
  </si>
  <si>
    <t>103, 646</t>
  </si>
  <si>
    <t>647, 809</t>
  </si>
  <si>
    <t>648, 805</t>
  </si>
  <si>
    <t>649, 814</t>
  </si>
  <si>
    <t>684, 807</t>
  </si>
  <si>
    <t>106, 890</t>
  </si>
  <si>
    <t>222, 742</t>
  </si>
  <si>
    <t>223, 743</t>
  </si>
  <si>
    <t>0393</t>
  </si>
  <si>
    <t>0150</t>
  </si>
  <si>
    <t>0151</t>
  </si>
  <si>
    <t>0153</t>
  </si>
  <si>
    <t>0209</t>
  </si>
  <si>
    <t>0210</t>
  </si>
  <si>
    <t>0211</t>
  </si>
  <si>
    <t>0212</t>
  </si>
  <si>
    <t>0213</t>
  </si>
  <si>
    <t>0244</t>
  </si>
  <si>
    <t>0373</t>
  </si>
  <si>
    <t>0375</t>
  </si>
  <si>
    <t>0376</t>
  </si>
  <si>
    <t>0377</t>
  </si>
  <si>
    <t>0378</t>
  </si>
  <si>
    <t>0380</t>
  </si>
  <si>
    <t>0390</t>
  </si>
  <si>
    <t>0439</t>
  </si>
  <si>
    <t>0479</t>
  </si>
  <si>
    <t>0480</t>
  </si>
  <si>
    <t>0481</t>
  </si>
  <si>
    <t>0319</t>
  </si>
  <si>
    <t>0323</t>
  </si>
  <si>
    <t>0280</t>
  </si>
  <si>
    <t>KND</t>
  </si>
  <si>
    <t>5 to 8</t>
  </si>
  <si>
    <t>220, 740</t>
  </si>
  <si>
    <t>221, 741</t>
  </si>
  <si>
    <t>286, 287</t>
  </si>
  <si>
    <t>504, 859</t>
  </si>
  <si>
    <t>505, 860</t>
  </si>
  <si>
    <t>603, 623</t>
  </si>
  <si>
    <t>194, 196</t>
  </si>
  <si>
    <t>601, 621</t>
  </si>
  <si>
    <t>867, 870</t>
  </si>
  <si>
    <t>866, 869</t>
  </si>
  <si>
    <t>868, 871</t>
  </si>
  <si>
    <t>866, 867, 868, 869, 870, 871</t>
  </si>
  <si>
    <t>KLV</t>
  </si>
  <si>
    <t>K11</t>
  </si>
  <si>
    <t>KPL</t>
  </si>
  <si>
    <t>0443</t>
  </si>
  <si>
    <t>0429</t>
  </si>
  <si>
    <t>0430</t>
  </si>
  <si>
    <t>0431</t>
  </si>
  <si>
    <t>0029</t>
  </si>
  <si>
    <t>0059</t>
  </si>
  <si>
    <t>0099</t>
  </si>
  <si>
    <t>0262</t>
  </si>
  <si>
    <t>0269</t>
  </si>
  <si>
    <t>0398</t>
  </si>
  <si>
    <t>0399</t>
  </si>
  <si>
    <t>0935</t>
  </si>
  <si>
    <t>0498</t>
  </si>
  <si>
    <t>0940</t>
  </si>
  <si>
    <t>0941</t>
  </si>
  <si>
    <t>0486</t>
  </si>
  <si>
    <t>0487</t>
  </si>
  <si>
    <t>0488</t>
  </si>
  <si>
    <t>0489</t>
  </si>
  <si>
    <t>0494</t>
  </si>
  <si>
    <t>0495</t>
  </si>
  <si>
    <t>0496</t>
  </si>
  <si>
    <t>0497</t>
  </si>
  <si>
    <t>180, 184, 688, 690</t>
  </si>
  <si>
    <t>680, 682, 816, 817</t>
  </si>
  <si>
    <t>180, 184</t>
  </si>
  <si>
    <t>0247</t>
  </si>
  <si>
    <t>0242</t>
  </si>
  <si>
    <t>HH Import</t>
  </si>
  <si>
    <t>n/a</t>
  </si>
  <si>
    <t>Half Hourly and Other Non Supercustomer Sites</t>
  </si>
  <si>
    <t>HH Export</t>
  </si>
  <si>
    <t>NHH Export</t>
  </si>
  <si>
    <t>TPR 1</t>
  </si>
  <si>
    <t>TPR 2</t>
  </si>
  <si>
    <t xml:space="preserve">TPR 2 </t>
  </si>
  <si>
    <t>00001</t>
  </si>
  <si>
    <t>00042</t>
  </si>
  <si>
    <t>00207</t>
  </si>
  <si>
    <t>00043</t>
  </si>
  <si>
    <t>00210</t>
  </si>
  <si>
    <t>00046</t>
  </si>
  <si>
    <t>00212</t>
  </si>
  <si>
    <t>01287</t>
  </si>
  <si>
    <t>01286</t>
  </si>
  <si>
    <t>01294</t>
  </si>
  <si>
    <t>01293</t>
  </si>
  <si>
    <t>01296</t>
  </si>
  <si>
    <t>01295</t>
  </si>
  <si>
    <t>01298</t>
  </si>
  <si>
    <t>01297</t>
  </si>
  <si>
    <t>01300</t>
  </si>
  <si>
    <t>01299</t>
  </si>
  <si>
    <t>00040</t>
  </si>
  <si>
    <t>00206</t>
  </si>
  <si>
    <t>00031</t>
  </si>
  <si>
    <t>00213</t>
  </si>
  <si>
    <t>00032</t>
  </si>
  <si>
    <t>00215</t>
  </si>
  <si>
    <t>00034</t>
  </si>
  <si>
    <t>00216</t>
  </si>
  <si>
    <t>00035</t>
  </si>
  <si>
    <t>00217</t>
  </si>
  <si>
    <t>00036</t>
  </si>
  <si>
    <t>00218</t>
  </si>
  <si>
    <t>00037</t>
  </si>
  <si>
    <t>00220</t>
  </si>
  <si>
    <t>01292</t>
  </si>
  <si>
    <t>01291</t>
  </si>
  <si>
    <t>00349</t>
  </si>
  <si>
    <t>00346</t>
  </si>
  <si>
    <t>01425</t>
  </si>
  <si>
    <t>01424</t>
  </si>
  <si>
    <t>01427</t>
  </si>
  <si>
    <t>01426</t>
  </si>
  <si>
    <t>01429</t>
  </si>
  <si>
    <t>01428</t>
  </si>
  <si>
    <t>Schedule 1 - PC 1 &amp; 2 SUPPORTED</t>
  </si>
  <si>
    <t>Schedule 2 - PC 1 &amp; 2 UNSUPPORTED</t>
  </si>
  <si>
    <t>Schedule 3 - PC 3 &amp; 4 SUPPORTED</t>
  </si>
  <si>
    <t>Schedule 4- PC 3 &amp; 4 UNSUPPORTED</t>
  </si>
  <si>
    <t>Schedule 6 UNMETERED SUPPLIES</t>
  </si>
  <si>
    <t>TPR 3</t>
  </si>
  <si>
    <t>GENERATION  HH</t>
  </si>
  <si>
    <t>Preserved Tariffs</t>
  </si>
  <si>
    <t>Domestic Unrestricted</t>
  </si>
  <si>
    <t>Domestic Two Rate</t>
  </si>
  <si>
    <t>Small Non Domestic Unrestricted</t>
  </si>
  <si>
    <t>Small Non-Domestic Two rate</t>
  </si>
  <si>
    <t>LV  Medium Non Domestic</t>
  </si>
  <si>
    <t>HV Medium Non Domestic</t>
  </si>
  <si>
    <t>LV UMS (Pseudo HH metered)</t>
  </si>
  <si>
    <t>RED</t>
  </si>
  <si>
    <t>AMBER</t>
  </si>
  <si>
    <t>GREEN</t>
  </si>
  <si>
    <t>LV HH Metered</t>
  </si>
  <si>
    <t>HV HH Metered</t>
  </si>
  <si>
    <t>LV Generation Intermittent</t>
  </si>
  <si>
    <t>HV Generation Intermittent</t>
  </si>
  <si>
    <t>LV Sub Generation Intermittent</t>
  </si>
  <si>
    <t>LV Generation non Intermittent</t>
  </si>
  <si>
    <t xml:space="preserve">LV Sub Generation non Intermittent </t>
  </si>
  <si>
    <t>HV Generation non Intermittent</t>
  </si>
  <si>
    <t>LV Sub HH Metered</t>
  </si>
  <si>
    <t>Generation  NHH</t>
  </si>
  <si>
    <t>LV Generation NHH</t>
  </si>
  <si>
    <t>LV Sub Generation NHH</t>
  </si>
  <si>
    <t>Domestic Off Peak (Related Mpan)</t>
  </si>
  <si>
    <t>Small Non Domestic Off Peak (related mpan)</t>
  </si>
  <si>
    <t>KLC</t>
  </si>
  <si>
    <t>EHV</t>
  </si>
  <si>
    <t>LV Sub  Medium Non Domestic</t>
  </si>
  <si>
    <t>Domestic Unrestricted Manweb</t>
  </si>
  <si>
    <t>Domestic Two Rate Manweb</t>
  </si>
  <si>
    <t>Domestic Two Rate MEB</t>
  </si>
  <si>
    <t>Domestic Unrestricted MEB</t>
  </si>
  <si>
    <t>Small Non-Domestic Two rate Manweb</t>
  </si>
  <si>
    <t>Small Non-Domestic Two rate MEB</t>
  </si>
  <si>
    <t>HV Sub HH Metered</t>
  </si>
  <si>
    <t>Domestic Off Peak (Related Mpan) Manweb</t>
  </si>
  <si>
    <t>816, 817</t>
  </si>
  <si>
    <t>HV Sub Generation Intermittent</t>
  </si>
  <si>
    <t xml:space="preserve">HV Sub Generation non Intermittent </t>
  </si>
  <si>
    <t>Small Non Domestic Unrestricted Manweb</t>
  </si>
  <si>
    <t>Small Non Domestic Unrestricted MEB</t>
  </si>
  <si>
    <t>0253</t>
  </si>
  <si>
    <t>0400</t>
  </si>
  <si>
    <t>0317</t>
  </si>
  <si>
    <t>0428</t>
  </si>
  <si>
    <t>0048</t>
  </si>
  <si>
    <t>0948</t>
  </si>
  <si>
    <t>0953</t>
  </si>
  <si>
    <t>0326</t>
  </si>
  <si>
    <t>0444</t>
  </si>
  <si>
    <t>0954</t>
  </si>
  <si>
    <t>0490</t>
  </si>
  <si>
    <t>0491</t>
  </si>
  <si>
    <t>0492</t>
  </si>
  <si>
    <t>0493</t>
  </si>
  <si>
    <t>0482</t>
  </si>
  <si>
    <t>0483</t>
  </si>
  <si>
    <t>0484</t>
  </si>
  <si>
    <t>0485</t>
  </si>
  <si>
    <t>100, 105, 642</t>
  </si>
  <si>
    <t xml:space="preserve">100, 105, 642, </t>
  </si>
  <si>
    <t>106, 643, 811, 812, 890</t>
  </si>
  <si>
    <t>106, 643, 811</t>
  </si>
  <si>
    <t>106, 643, 811, 874, 890</t>
  </si>
  <si>
    <t>101, 107, 644</t>
  </si>
  <si>
    <t>102, 108,  645</t>
  </si>
  <si>
    <t>102, 108, 645</t>
  </si>
  <si>
    <t>103, 109, 646</t>
  </si>
  <si>
    <t>103, 109,646</t>
  </si>
  <si>
    <t>110, 647, 809</t>
  </si>
  <si>
    <t>111, 648, 805</t>
  </si>
  <si>
    <t>112, 649, 814</t>
  </si>
  <si>
    <t>00044</t>
  </si>
  <si>
    <t>00208</t>
  </si>
  <si>
    <t>182, 684, 807</t>
  </si>
  <si>
    <t>807, 808</t>
  </si>
  <si>
    <t>220, 222, 740, 742</t>
  </si>
  <si>
    <t>220, 222,740, 742</t>
  </si>
  <si>
    <t>221, 223, 741, 743</t>
  </si>
  <si>
    <t>828, 829</t>
  </si>
  <si>
    <t>140, 150</t>
  </si>
  <si>
    <t>141, 151</t>
  </si>
  <si>
    <t>142, 152</t>
  </si>
  <si>
    <t>143, 153</t>
  </si>
  <si>
    <t>144, 154</t>
  </si>
  <si>
    <t>145, 155</t>
  </si>
  <si>
    <t>146, 156</t>
  </si>
  <si>
    <t>500, 501, 640, 801, 802, 835, 837</t>
  </si>
  <si>
    <t>500, 501, 640, 801, 802, 835, 837, 873</t>
  </si>
  <si>
    <t>500, 501, 801, 802, 640, 837</t>
  </si>
  <si>
    <t>500, 501, 801, 802, 873</t>
  </si>
  <si>
    <t>190, 192</t>
  </si>
  <si>
    <t>502, 857</t>
  </si>
  <si>
    <t>208, 209</t>
  </si>
  <si>
    <t>280, 283</t>
  </si>
  <si>
    <t>280,</t>
  </si>
  <si>
    <t>281, 284</t>
  </si>
  <si>
    <t>281,</t>
  </si>
  <si>
    <t>282, 285</t>
  </si>
  <si>
    <t>864, 865, 875, 876</t>
  </si>
  <si>
    <t>826, 827</t>
  </si>
  <si>
    <t>827, 890</t>
  </si>
  <si>
    <t>Schedule 5 - PC 5 TO 8 Supported</t>
  </si>
  <si>
    <t>Schedule 5 - PC 5 TO 8 Unsupported</t>
  </si>
  <si>
    <t>NHH UMS Category A</t>
  </si>
  <si>
    <t>NHH UMS Category B</t>
  </si>
  <si>
    <t>NHH UMS Category C</t>
  </si>
  <si>
    <t>NHH UMS Category D</t>
  </si>
  <si>
    <t>BLACK</t>
  </si>
  <si>
    <t>YELLOW</t>
  </si>
  <si>
    <t>SOUTH WALES AREA APRIL 2015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</si>
</sst>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2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Fill="1" applyBorder="1" applyAlignment="1" quotePrefix="1">
      <alignment horizontal="center"/>
    </xf>
    <xf numFmtId="0" fontId="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0" fillId="0" borderId="0" xfId="0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4"/>
  <sheetViews>
    <sheetView tabSelected="1" zoomScalePageLayoutView="0" workbookViewId="0" topLeftCell="A3">
      <selection activeCell="B3" sqref="B3:K3"/>
    </sheetView>
  </sheetViews>
  <sheetFormatPr defaultColWidth="9.140625" defaultRowHeight="12.75"/>
  <cols>
    <col min="2" max="2" width="30.28125" style="0" customWidth="1"/>
    <col min="3" max="3" width="5.7109375" style="0" customWidth="1"/>
    <col min="4" max="4" width="5.28125" style="0" customWidth="1"/>
    <col min="5" max="5" width="19.7109375" style="0" customWidth="1"/>
    <col min="6" max="7" width="8.7109375" style="0" customWidth="1"/>
    <col min="8" max="8" width="13.28125" style="0" customWidth="1"/>
    <col min="9" max="9" width="7.7109375" style="0" customWidth="1"/>
    <col min="10" max="11" width="8.7109375" style="9" customWidth="1"/>
  </cols>
  <sheetData>
    <row r="1" ht="12.75">
      <c r="B1" s="6"/>
    </row>
    <row r="2" ht="13.5" thickBot="1">
      <c r="B2" s="6"/>
    </row>
    <row r="3" spans="2:11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6"/>
    </row>
    <row r="4" ht="12.75">
      <c r="B4" s="6"/>
    </row>
    <row r="5" spans="2:11" ht="12.75">
      <c r="B5" s="67" t="s">
        <v>142</v>
      </c>
      <c r="C5" s="68"/>
      <c r="D5" s="68"/>
      <c r="E5" s="68"/>
      <c r="F5" s="68"/>
      <c r="G5" s="68"/>
      <c r="H5" s="68"/>
      <c r="I5" s="68"/>
      <c r="J5" s="68"/>
      <c r="K5" s="69"/>
    </row>
    <row r="6" ht="12.75">
      <c r="B6" s="6"/>
    </row>
    <row r="7" spans="2:11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</row>
    <row r="8" spans="2:11" ht="27" customHeight="1">
      <c r="B8" s="49" t="s">
        <v>150</v>
      </c>
      <c r="C8" s="50">
        <v>100</v>
      </c>
      <c r="D8" s="50">
        <v>1</v>
      </c>
      <c r="E8" s="48" t="s">
        <v>236</v>
      </c>
      <c r="F8" s="50" t="s">
        <v>9</v>
      </c>
      <c r="G8" s="50" t="s">
        <v>24</v>
      </c>
      <c r="H8" s="51" t="s">
        <v>7</v>
      </c>
      <c r="I8" s="50">
        <v>1</v>
      </c>
      <c r="J8" s="50" t="s">
        <v>101</v>
      </c>
      <c r="K8" s="50" t="s">
        <v>94</v>
      </c>
    </row>
    <row r="9" spans="2:11" ht="12.75">
      <c r="B9" s="27" t="s">
        <v>150</v>
      </c>
      <c r="C9" s="15">
        <v>105</v>
      </c>
      <c r="D9" s="15">
        <v>1</v>
      </c>
      <c r="E9" s="24" t="s">
        <v>8</v>
      </c>
      <c r="F9" s="15" t="s">
        <v>9</v>
      </c>
      <c r="G9" s="15" t="s">
        <v>24</v>
      </c>
      <c r="H9" s="14" t="s">
        <v>7</v>
      </c>
      <c r="I9" s="15">
        <v>1</v>
      </c>
      <c r="J9" s="15" t="s">
        <v>101</v>
      </c>
      <c r="K9" s="15" t="s">
        <v>94</v>
      </c>
    </row>
    <row r="10" spans="2:11" ht="24">
      <c r="B10" s="49" t="s">
        <v>177</v>
      </c>
      <c r="C10" s="50">
        <v>800</v>
      </c>
      <c r="D10" s="50">
        <v>1</v>
      </c>
      <c r="E10" s="48" t="s">
        <v>236</v>
      </c>
      <c r="F10" s="50" t="s">
        <v>9</v>
      </c>
      <c r="G10" s="50" t="s">
        <v>24</v>
      </c>
      <c r="H10" s="51" t="s">
        <v>7</v>
      </c>
      <c r="I10" s="50">
        <v>1</v>
      </c>
      <c r="J10" s="51" t="s">
        <v>101</v>
      </c>
      <c r="K10" s="50" t="s">
        <v>94</v>
      </c>
    </row>
    <row r="11" spans="2:11" s="1" customFormat="1" ht="12.75">
      <c r="B11" s="27" t="s">
        <v>180</v>
      </c>
      <c r="C11" s="15">
        <v>860</v>
      </c>
      <c r="D11" s="15">
        <v>1</v>
      </c>
      <c r="E11" s="24" t="s">
        <v>6</v>
      </c>
      <c r="F11" s="15" t="s">
        <v>9</v>
      </c>
      <c r="G11" s="15" t="s">
        <v>24</v>
      </c>
      <c r="H11" s="14" t="s">
        <v>7</v>
      </c>
      <c r="I11" s="15">
        <v>1</v>
      </c>
      <c r="J11" s="15" t="s">
        <v>101</v>
      </c>
      <c r="K11" s="15" t="s">
        <v>94</v>
      </c>
    </row>
    <row r="12" spans="2:11" s="1" customFormat="1" ht="12.75">
      <c r="B12" s="10" t="s">
        <v>151</v>
      </c>
      <c r="C12" s="15">
        <v>101</v>
      </c>
      <c r="D12" s="15">
        <v>2</v>
      </c>
      <c r="E12" s="24" t="s">
        <v>208</v>
      </c>
      <c r="F12" s="15" t="s">
        <v>9</v>
      </c>
      <c r="G12" s="15" t="s">
        <v>25</v>
      </c>
      <c r="H12" s="14" t="s">
        <v>7</v>
      </c>
      <c r="I12" s="15">
        <v>2</v>
      </c>
      <c r="J12" s="15" t="s">
        <v>102</v>
      </c>
      <c r="K12" s="15" t="s">
        <v>103</v>
      </c>
    </row>
    <row r="13" spans="2:11" s="1" customFormat="1" ht="12.75">
      <c r="B13" s="10" t="s">
        <v>151</v>
      </c>
      <c r="C13" s="15">
        <v>106</v>
      </c>
      <c r="D13" s="15">
        <v>2</v>
      </c>
      <c r="E13" s="24">
        <v>105</v>
      </c>
      <c r="F13" s="15" t="s">
        <v>9</v>
      </c>
      <c r="G13" s="15" t="s">
        <v>25</v>
      </c>
      <c r="H13" s="14" t="s">
        <v>7</v>
      </c>
      <c r="I13" s="15">
        <v>2</v>
      </c>
      <c r="J13" s="15" t="s">
        <v>102</v>
      </c>
      <c r="K13" s="15" t="s">
        <v>103</v>
      </c>
    </row>
    <row r="14" spans="2:11" s="1" customFormat="1" ht="12.75">
      <c r="B14" s="10" t="s">
        <v>178</v>
      </c>
      <c r="C14" s="15">
        <v>801</v>
      </c>
      <c r="D14" s="15">
        <v>2</v>
      </c>
      <c r="E14" s="24" t="s">
        <v>208</v>
      </c>
      <c r="F14" s="15" t="s">
        <v>9</v>
      </c>
      <c r="G14" s="15" t="s">
        <v>25</v>
      </c>
      <c r="H14" s="14" t="s">
        <v>7</v>
      </c>
      <c r="I14" s="15">
        <v>2</v>
      </c>
      <c r="J14" s="15" t="s">
        <v>102</v>
      </c>
      <c r="K14" s="15" t="s">
        <v>103</v>
      </c>
    </row>
    <row r="15" spans="2:11" s="1" customFormat="1" ht="12.75">
      <c r="B15" s="10" t="s">
        <v>179</v>
      </c>
      <c r="C15" s="15">
        <v>861</v>
      </c>
      <c r="D15" s="15">
        <v>2</v>
      </c>
      <c r="E15" s="24" t="s">
        <v>12</v>
      </c>
      <c r="F15" s="15" t="s">
        <v>9</v>
      </c>
      <c r="G15" s="15" t="s">
        <v>25</v>
      </c>
      <c r="H15" s="14" t="s">
        <v>7</v>
      </c>
      <c r="I15" s="15">
        <v>2</v>
      </c>
      <c r="J15" s="15" t="s">
        <v>102</v>
      </c>
      <c r="K15" s="15" t="s">
        <v>103</v>
      </c>
    </row>
    <row r="16" spans="2:11" ht="12.75">
      <c r="B16" s="10" t="s">
        <v>151</v>
      </c>
      <c r="C16" s="15">
        <v>101</v>
      </c>
      <c r="D16" s="15">
        <v>2</v>
      </c>
      <c r="E16" s="24" t="s">
        <v>210</v>
      </c>
      <c r="F16" s="15" t="s">
        <v>9</v>
      </c>
      <c r="G16" s="15" t="s">
        <v>26</v>
      </c>
      <c r="H16" s="14" t="s">
        <v>7</v>
      </c>
      <c r="I16" s="15">
        <v>2</v>
      </c>
      <c r="J16" s="15" t="s">
        <v>104</v>
      </c>
      <c r="K16" s="15" t="s">
        <v>105</v>
      </c>
    </row>
    <row r="17" spans="2:11" ht="12.75">
      <c r="B17" s="10" t="s">
        <v>151</v>
      </c>
      <c r="C17" s="15">
        <v>106</v>
      </c>
      <c r="D17" s="15">
        <v>2</v>
      </c>
      <c r="E17" s="24" t="s">
        <v>21</v>
      </c>
      <c r="F17" s="15" t="s">
        <v>9</v>
      </c>
      <c r="G17" s="15" t="s">
        <v>26</v>
      </c>
      <c r="H17" s="14" t="s">
        <v>7</v>
      </c>
      <c r="I17" s="15">
        <v>2</v>
      </c>
      <c r="J17" s="15" t="s">
        <v>104</v>
      </c>
      <c r="K17" s="15" t="s">
        <v>105</v>
      </c>
    </row>
    <row r="18" spans="2:11" ht="12.75">
      <c r="B18" s="10" t="s">
        <v>178</v>
      </c>
      <c r="C18" s="15">
        <v>801</v>
      </c>
      <c r="D18" s="15">
        <v>2</v>
      </c>
      <c r="E18" s="24" t="s">
        <v>211</v>
      </c>
      <c r="F18" s="15" t="s">
        <v>9</v>
      </c>
      <c r="G18" s="15" t="s">
        <v>26</v>
      </c>
      <c r="H18" s="14" t="s">
        <v>7</v>
      </c>
      <c r="I18" s="15">
        <v>2</v>
      </c>
      <c r="J18" s="15" t="s">
        <v>104</v>
      </c>
      <c r="K18" s="15" t="s">
        <v>105</v>
      </c>
    </row>
    <row r="19" spans="2:11" ht="12.75" customHeight="1">
      <c r="B19" s="10" t="s">
        <v>179</v>
      </c>
      <c r="C19" s="15">
        <v>861</v>
      </c>
      <c r="D19" s="15">
        <v>2</v>
      </c>
      <c r="E19" s="24" t="s">
        <v>13</v>
      </c>
      <c r="F19" s="15" t="s">
        <v>9</v>
      </c>
      <c r="G19" s="15" t="s">
        <v>26</v>
      </c>
      <c r="H19" s="14" t="s">
        <v>7</v>
      </c>
      <c r="I19" s="15">
        <v>2</v>
      </c>
      <c r="J19" s="15" t="s">
        <v>104</v>
      </c>
      <c r="K19" s="15" t="s">
        <v>105</v>
      </c>
    </row>
    <row r="20" spans="2:11" ht="12.75" customHeight="1">
      <c r="B20" s="10" t="s">
        <v>151</v>
      </c>
      <c r="C20" s="15">
        <v>101</v>
      </c>
      <c r="D20" s="15">
        <v>2</v>
      </c>
      <c r="E20" s="24" t="s">
        <v>213</v>
      </c>
      <c r="F20" s="15" t="s">
        <v>9</v>
      </c>
      <c r="G20" s="15" t="s">
        <v>27</v>
      </c>
      <c r="H20" s="14" t="s">
        <v>7</v>
      </c>
      <c r="I20" s="15">
        <v>2</v>
      </c>
      <c r="J20" s="15" t="s">
        <v>106</v>
      </c>
      <c r="K20" s="15" t="s">
        <v>107</v>
      </c>
    </row>
    <row r="21" spans="2:11" ht="12.75" customHeight="1">
      <c r="B21" s="10" t="s">
        <v>151</v>
      </c>
      <c r="C21" s="15">
        <v>106</v>
      </c>
      <c r="D21" s="15">
        <v>2</v>
      </c>
      <c r="E21" s="24">
        <v>107</v>
      </c>
      <c r="F21" s="15" t="s">
        <v>9</v>
      </c>
      <c r="G21" s="15" t="s">
        <v>27</v>
      </c>
      <c r="H21" s="14" t="s">
        <v>7</v>
      </c>
      <c r="I21" s="15">
        <v>2</v>
      </c>
      <c r="J21" s="15" t="s">
        <v>106</v>
      </c>
      <c r="K21" s="15" t="s">
        <v>107</v>
      </c>
    </row>
    <row r="22" spans="2:11" ht="12.75">
      <c r="B22" s="10" t="s">
        <v>178</v>
      </c>
      <c r="C22" s="15">
        <v>801</v>
      </c>
      <c r="D22" s="15">
        <v>2</v>
      </c>
      <c r="E22" s="24" t="s">
        <v>213</v>
      </c>
      <c r="F22" s="15" t="s">
        <v>9</v>
      </c>
      <c r="G22" s="15" t="s">
        <v>27</v>
      </c>
      <c r="H22" s="14" t="s">
        <v>7</v>
      </c>
      <c r="I22" s="15">
        <v>2</v>
      </c>
      <c r="J22" s="15" t="s">
        <v>106</v>
      </c>
      <c r="K22" s="15" t="s">
        <v>107</v>
      </c>
    </row>
    <row r="23" spans="2:11" ht="12.75">
      <c r="B23" s="10" t="s">
        <v>179</v>
      </c>
      <c r="C23" s="15">
        <v>861</v>
      </c>
      <c r="D23" s="15">
        <v>2</v>
      </c>
      <c r="E23" s="24" t="s">
        <v>14</v>
      </c>
      <c r="F23" s="15" t="s">
        <v>9</v>
      </c>
      <c r="G23" s="15" t="s">
        <v>27</v>
      </c>
      <c r="H23" s="14" t="s">
        <v>7</v>
      </c>
      <c r="I23" s="15">
        <v>2</v>
      </c>
      <c r="J23" s="15" t="s">
        <v>106</v>
      </c>
      <c r="K23" s="15" t="s">
        <v>107</v>
      </c>
    </row>
    <row r="24" spans="2:11" ht="12.75">
      <c r="B24" s="10" t="s">
        <v>151</v>
      </c>
      <c r="C24" s="15">
        <v>101</v>
      </c>
      <c r="D24" s="15">
        <v>2</v>
      </c>
      <c r="E24" s="24" t="s">
        <v>214</v>
      </c>
      <c r="F24" s="15" t="s">
        <v>9</v>
      </c>
      <c r="G24" s="15" t="s">
        <v>28</v>
      </c>
      <c r="H24" s="14" t="s">
        <v>7</v>
      </c>
      <c r="I24" s="15">
        <v>2</v>
      </c>
      <c r="J24" s="15" t="s">
        <v>108</v>
      </c>
      <c r="K24" s="15" t="s">
        <v>109</v>
      </c>
    </row>
    <row r="25" spans="2:11" ht="12.75">
      <c r="B25" s="10" t="s">
        <v>151</v>
      </c>
      <c r="C25" s="15">
        <v>106</v>
      </c>
      <c r="D25" s="15">
        <v>2</v>
      </c>
      <c r="E25" s="24">
        <v>108</v>
      </c>
      <c r="F25" s="15" t="s">
        <v>9</v>
      </c>
      <c r="G25" s="15" t="s">
        <v>28</v>
      </c>
      <c r="H25" s="14" t="s">
        <v>7</v>
      </c>
      <c r="I25" s="15">
        <v>2</v>
      </c>
      <c r="J25" s="15" t="s">
        <v>108</v>
      </c>
      <c r="K25" s="15" t="s">
        <v>109</v>
      </c>
    </row>
    <row r="26" spans="2:11" ht="12.75">
      <c r="B26" s="10" t="s">
        <v>178</v>
      </c>
      <c r="C26" s="15">
        <v>801</v>
      </c>
      <c r="D26" s="15">
        <v>2</v>
      </c>
      <c r="E26" s="24" t="s">
        <v>215</v>
      </c>
      <c r="F26" s="15" t="s">
        <v>9</v>
      </c>
      <c r="G26" s="15" t="s">
        <v>28</v>
      </c>
      <c r="H26" s="14" t="s">
        <v>7</v>
      </c>
      <c r="I26" s="15">
        <v>2</v>
      </c>
      <c r="J26" s="15" t="s">
        <v>108</v>
      </c>
      <c r="K26" s="15" t="s">
        <v>109</v>
      </c>
    </row>
    <row r="27" spans="2:11" ht="12.75">
      <c r="B27" s="10" t="s">
        <v>179</v>
      </c>
      <c r="C27" s="15">
        <v>861</v>
      </c>
      <c r="D27" s="15">
        <v>2</v>
      </c>
      <c r="E27" s="24" t="s">
        <v>15</v>
      </c>
      <c r="F27" s="15" t="s">
        <v>9</v>
      </c>
      <c r="G27" s="15" t="s">
        <v>28</v>
      </c>
      <c r="H27" s="14" t="s">
        <v>7</v>
      </c>
      <c r="I27" s="15">
        <v>2</v>
      </c>
      <c r="J27" s="15" t="s">
        <v>108</v>
      </c>
      <c r="K27" s="15" t="s">
        <v>109</v>
      </c>
    </row>
    <row r="28" spans="2:11" ht="12.75">
      <c r="B28" s="10" t="s">
        <v>151</v>
      </c>
      <c r="C28" s="15">
        <v>101</v>
      </c>
      <c r="D28" s="15">
        <v>2</v>
      </c>
      <c r="E28" s="24" t="s">
        <v>216</v>
      </c>
      <c r="F28" s="15" t="s">
        <v>9</v>
      </c>
      <c r="G28" s="15" t="s">
        <v>29</v>
      </c>
      <c r="H28" s="14" t="s">
        <v>7</v>
      </c>
      <c r="I28" s="15">
        <v>2</v>
      </c>
      <c r="J28" s="15" t="s">
        <v>110</v>
      </c>
      <c r="K28" s="15" t="s">
        <v>111</v>
      </c>
    </row>
    <row r="29" spans="2:11" ht="12.75">
      <c r="B29" s="10" t="s">
        <v>151</v>
      </c>
      <c r="C29" s="15">
        <v>106</v>
      </c>
      <c r="D29" s="15">
        <v>2</v>
      </c>
      <c r="E29" s="24">
        <v>109</v>
      </c>
      <c r="F29" s="15" t="s">
        <v>9</v>
      </c>
      <c r="G29" s="15" t="s">
        <v>29</v>
      </c>
      <c r="H29" s="14" t="s">
        <v>7</v>
      </c>
      <c r="I29" s="15">
        <v>2</v>
      </c>
      <c r="J29" s="15" t="s">
        <v>110</v>
      </c>
      <c r="K29" s="15" t="s">
        <v>111</v>
      </c>
    </row>
    <row r="30" spans="2:11" ht="12.75">
      <c r="B30" s="10" t="s">
        <v>178</v>
      </c>
      <c r="C30" s="15">
        <v>801</v>
      </c>
      <c r="D30" s="15">
        <v>2</v>
      </c>
      <c r="E30" s="24" t="s">
        <v>217</v>
      </c>
      <c r="F30" s="15" t="s">
        <v>9</v>
      </c>
      <c r="G30" s="15" t="s">
        <v>29</v>
      </c>
      <c r="H30" s="14" t="s">
        <v>7</v>
      </c>
      <c r="I30" s="15">
        <v>2</v>
      </c>
      <c r="J30" s="15" t="s">
        <v>110</v>
      </c>
      <c r="K30" s="15" t="s">
        <v>111</v>
      </c>
    </row>
    <row r="31" spans="2:11" ht="12.75">
      <c r="B31" s="10" t="s">
        <v>179</v>
      </c>
      <c r="C31" s="15">
        <v>861</v>
      </c>
      <c r="D31" s="15">
        <v>2</v>
      </c>
      <c r="E31" s="24" t="s">
        <v>16</v>
      </c>
      <c r="F31" s="15" t="s">
        <v>9</v>
      </c>
      <c r="G31" s="15" t="s">
        <v>29</v>
      </c>
      <c r="H31" s="14" t="s">
        <v>7</v>
      </c>
      <c r="I31" s="15">
        <v>2</v>
      </c>
      <c r="J31" s="15" t="s">
        <v>110</v>
      </c>
      <c r="K31" s="15" t="s">
        <v>111</v>
      </c>
    </row>
    <row r="32" spans="2:11" ht="12.75">
      <c r="B32" s="10" t="s">
        <v>151</v>
      </c>
      <c r="C32" s="15">
        <v>101</v>
      </c>
      <c r="D32" s="15">
        <v>2</v>
      </c>
      <c r="E32" s="24" t="s">
        <v>218</v>
      </c>
      <c r="F32" s="15" t="s">
        <v>9</v>
      </c>
      <c r="G32" s="15" t="s">
        <v>30</v>
      </c>
      <c r="H32" s="14" t="s">
        <v>7</v>
      </c>
      <c r="I32" s="15">
        <v>2</v>
      </c>
      <c r="J32" s="15" t="s">
        <v>112</v>
      </c>
      <c r="K32" s="15" t="s">
        <v>113</v>
      </c>
    </row>
    <row r="33" spans="2:11" ht="12.75">
      <c r="B33" s="10" t="s">
        <v>151</v>
      </c>
      <c r="C33" s="15">
        <v>106</v>
      </c>
      <c r="D33" s="15">
        <v>2</v>
      </c>
      <c r="E33" s="24">
        <v>110</v>
      </c>
      <c r="F33" s="15" t="s">
        <v>9</v>
      </c>
      <c r="G33" s="15" t="s">
        <v>30</v>
      </c>
      <c r="H33" s="14" t="s">
        <v>7</v>
      </c>
      <c r="I33" s="15">
        <v>2</v>
      </c>
      <c r="J33" s="15" t="s">
        <v>112</v>
      </c>
      <c r="K33" s="15" t="s">
        <v>113</v>
      </c>
    </row>
    <row r="34" spans="2:11" ht="12.75">
      <c r="B34" s="10" t="s">
        <v>178</v>
      </c>
      <c r="C34" s="15">
        <v>801</v>
      </c>
      <c r="D34" s="15">
        <v>2</v>
      </c>
      <c r="E34" s="24" t="s">
        <v>218</v>
      </c>
      <c r="F34" s="15" t="s">
        <v>9</v>
      </c>
      <c r="G34" s="15" t="s">
        <v>30</v>
      </c>
      <c r="H34" s="14" t="s">
        <v>7</v>
      </c>
      <c r="I34" s="15">
        <v>2</v>
      </c>
      <c r="J34" s="15" t="s">
        <v>112</v>
      </c>
      <c r="K34" s="15" t="s">
        <v>113</v>
      </c>
    </row>
    <row r="35" spans="2:11" ht="12.75">
      <c r="B35" s="10" t="s">
        <v>179</v>
      </c>
      <c r="C35" s="15">
        <v>861</v>
      </c>
      <c r="D35" s="15">
        <v>2</v>
      </c>
      <c r="E35" s="24" t="s">
        <v>17</v>
      </c>
      <c r="F35" s="15" t="s">
        <v>9</v>
      </c>
      <c r="G35" s="15" t="s">
        <v>30</v>
      </c>
      <c r="H35" s="14" t="s">
        <v>7</v>
      </c>
      <c r="I35" s="15">
        <v>2</v>
      </c>
      <c r="J35" s="15" t="s">
        <v>112</v>
      </c>
      <c r="K35" s="15" t="s">
        <v>113</v>
      </c>
    </row>
    <row r="36" spans="2:11" ht="12.75">
      <c r="B36" s="10" t="s">
        <v>151</v>
      </c>
      <c r="C36" s="15">
        <v>101</v>
      </c>
      <c r="D36" s="15">
        <v>2</v>
      </c>
      <c r="E36" s="24" t="s">
        <v>219</v>
      </c>
      <c r="F36" s="15" t="s">
        <v>9</v>
      </c>
      <c r="G36" s="15" t="s">
        <v>31</v>
      </c>
      <c r="H36" s="14" t="s">
        <v>7</v>
      </c>
      <c r="I36" s="15">
        <v>2</v>
      </c>
      <c r="J36" s="15" t="s">
        <v>114</v>
      </c>
      <c r="K36" s="15" t="s">
        <v>115</v>
      </c>
    </row>
    <row r="37" spans="2:11" ht="12.75">
      <c r="B37" s="10" t="s">
        <v>151</v>
      </c>
      <c r="C37" s="15">
        <v>106</v>
      </c>
      <c r="D37" s="15">
        <v>2</v>
      </c>
      <c r="E37" s="24">
        <v>111</v>
      </c>
      <c r="F37" s="15" t="s">
        <v>9</v>
      </c>
      <c r="G37" s="15" t="s">
        <v>31</v>
      </c>
      <c r="H37" s="14" t="s">
        <v>7</v>
      </c>
      <c r="I37" s="15">
        <v>2</v>
      </c>
      <c r="J37" s="15" t="s">
        <v>114</v>
      </c>
      <c r="K37" s="15" t="s">
        <v>115</v>
      </c>
    </row>
    <row r="38" spans="2:11" ht="12.75">
      <c r="B38" s="10" t="s">
        <v>178</v>
      </c>
      <c r="C38" s="15">
        <v>801</v>
      </c>
      <c r="D38" s="15">
        <v>2</v>
      </c>
      <c r="E38" s="24" t="s">
        <v>219</v>
      </c>
      <c r="F38" s="15" t="s">
        <v>9</v>
      </c>
      <c r="G38" s="15" t="s">
        <v>31</v>
      </c>
      <c r="H38" s="14" t="s">
        <v>7</v>
      </c>
      <c r="I38" s="15">
        <v>2</v>
      </c>
      <c r="J38" s="15" t="s">
        <v>114</v>
      </c>
      <c r="K38" s="15" t="s">
        <v>115</v>
      </c>
    </row>
    <row r="39" spans="2:11" ht="12.75">
      <c r="B39" s="10" t="s">
        <v>179</v>
      </c>
      <c r="C39" s="15">
        <v>861</v>
      </c>
      <c r="D39" s="15">
        <v>2</v>
      </c>
      <c r="E39" s="24" t="s">
        <v>18</v>
      </c>
      <c r="F39" s="15" t="s">
        <v>9</v>
      </c>
      <c r="G39" s="15" t="s">
        <v>31</v>
      </c>
      <c r="H39" s="14" t="s">
        <v>7</v>
      </c>
      <c r="I39" s="15">
        <v>2</v>
      </c>
      <c r="J39" s="15" t="s">
        <v>114</v>
      </c>
      <c r="K39" s="15" t="s">
        <v>115</v>
      </c>
    </row>
    <row r="40" spans="2:11" ht="12.75">
      <c r="B40" s="10" t="s">
        <v>151</v>
      </c>
      <c r="C40" s="15">
        <v>101</v>
      </c>
      <c r="D40" s="15">
        <v>2</v>
      </c>
      <c r="E40" s="24" t="s">
        <v>220</v>
      </c>
      <c r="F40" s="15" t="s">
        <v>9</v>
      </c>
      <c r="G40" s="15" t="s">
        <v>32</v>
      </c>
      <c r="H40" s="14" t="s">
        <v>7</v>
      </c>
      <c r="I40" s="15">
        <v>2</v>
      </c>
      <c r="J40" s="15" t="s">
        <v>116</v>
      </c>
      <c r="K40" s="15" t="s">
        <v>117</v>
      </c>
    </row>
    <row r="41" spans="2:11" ht="12.75">
      <c r="B41" s="10" t="s">
        <v>151</v>
      </c>
      <c r="C41" s="15">
        <v>106</v>
      </c>
      <c r="D41" s="15">
        <v>2</v>
      </c>
      <c r="E41" s="24">
        <v>112</v>
      </c>
      <c r="F41" s="15" t="s">
        <v>9</v>
      </c>
      <c r="G41" s="15" t="s">
        <v>32</v>
      </c>
      <c r="H41" s="14" t="s">
        <v>7</v>
      </c>
      <c r="I41" s="15">
        <v>2</v>
      </c>
      <c r="J41" s="15" t="s">
        <v>116</v>
      </c>
      <c r="K41" s="15" t="s">
        <v>117</v>
      </c>
    </row>
    <row r="42" spans="2:11" ht="12.75">
      <c r="B42" s="10" t="s">
        <v>178</v>
      </c>
      <c r="C42" s="15">
        <v>801</v>
      </c>
      <c r="D42" s="15">
        <v>2</v>
      </c>
      <c r="E42" s="24" t="s">
        <v>220</v>
      </c>
      <c r="F42" s="15" t="s">
        <v>9</v>
      </c>
      <c r="G42" s="15" t="s">
        <v>32</v>
      </c>
      <c r="H42" s="14" t="s">
        <v>7</v>
      </c>
      <c r="I42" s="15">
        <v>2</v>
      </c>
      <c r="J42" s="15" t="s">
        <v>116</v>
      </c>
      <c r="K42" s="15" t="s">
        <v>117</v>
      </c>
    </row>
    <row r="43" spans="2:11" ht="12.75">
      <c r="B43" s="10" t="s">
        <v>179</v>
      </c>
      <c r="C43" s="15">
        <v>861</v>
      </c>
      <c r="D43" s="15">
        <v>2</v>
      </c>
      <c r="E43" s="24" t="s">
        <v>19</v>
      </c>
      <c r="F43" s="15" t="s">
        <v>9</v>
      </c>
      <c r="G43" s="15" t="s">
        <v>32</v>
      </c>
      <c r="H43" s="14" t="s">
        <v>7</v>
      </c>
      <c r="I43" s="15">
        <v>2</v>
      </c>
      <c r="J43" s="15" t="s">
        <v>116</v>
      </c>
      <c r="K43" s="15" t="s">
        <v>117</v>
      </c>
    </row>
    <row r="44" spans="2:11" ht="12.75">
      <c r="B44" s="10" t="s">
        <v>151</v>
      </c>
      <c r="C44" s="15">
        <v>101</v>
      </c>
      <c r="D44" s="15">
        <v>2</v>
      </c>
      <c r="E44" s="24" t="s">
        <v>223</v>
      </c>
      <c r="F44" s="15" t="s">
        <v>9</v>
      </c>
      <c r="G44" s="15" t="s">
        <v>33</v>
      </c>
      <c r="H44" s="14" t="s">
        <v>7</v>
      </c>
      <c r="I44" s="15">
        <v>2</v>
      </c>
      <c r="J44" s="15" t="s">
        <v>118</v>
      </c>
      <c r="K44" s="15" t="s">
        <v>119</v>
      </c>
    </row>
    <row r="45" spans="2:11" ht="12.75">
      <c r="B45" s="10" t="s">
        <v>151</v>
      </c>
      <c r="C45" s="15">
        <v>106</v>
      </c>
      <c r="D45" s="15">
        <v>2</v>
      </c>
      <c r="E45" s="24">
        <v>182</v>
      </c>
      <c r="F45" s="15" t="s">
        <v>9</v>
      </c>
      <c r="G45" s="15" t="s">
        <v>33</v>
      </c>
      <c r="H45" s="14" t="s">
        <v>7</v>
      </c>
      <c r="I45" s="15">
        <v>2</v>
      </c>
      <c r="J45" s="15" t="s">
        <v>118</v>
      </c>
      <c r="K45" s="15" t="s">
        <v>119</v>
      </c>
    </row>
    <row r="46" spans="2:11" ht="12.75">
      <c r="B46" s="10" t="s">
        <v>178</v>
      </c>
      <c r="C46" s="15">
        <v>801</v>
      </c>
      <c r="D46" s="15">
        <v>2</v>
      </c>
      <c r="E46" s="24" t="s">
        <v>223</v>
      </c>
      <c r="F46" s="15" t="s">
        <v>9</v>
      </c>
      <c r="G46" s="15" t="s">
        <v>33</v>
      </c>
      <c r="H46" s="14" t="s">
        <v>7</v>
      </c>
      <c r="I46" s="15">
        <v>2</v>
      </c>
      <c r="J46" s="15" t="s">
        <v>118</v>
      </c>
      <c r="K46" s="15" t="s">
        <v>119</v>
      </c>
    </row>
    <row r="47" spans="2:11" ht="12.75">
      <c r="B47" s="10" t="s">
        <v>179</v>
      </c>
      <c r="C47" s="15">
        <v>861</v>
      </c>
      <c r="D47" s="15">
        <v>2</v>
      </c>
      <c r="E47" s="24" t="s">
        <v>20</v>
      </c>
      <c r="F47" s="15" t="s">
        <v>9</v>
      </c>
      <c r="G47" s="15" t="s">
        <v>33</v>
      </c>
      <c r="H47" s="14" t="s">
        <v>7</v>
      </c>
      <c r="I47" s="15">
        <v>2</v>
      </c>
      <c r="J47" s="15" t="s">
        <v>118</v>
      </c>
      <c r="K47" s="15" t="s">
        <v>119</v>
      </c>
    </row>
    <row r="48" spans="2:11" ht="12.75">
      <c r="B48" s="10" t="s">
        <v>151</v>
      </c>
      <c r="C48" s="15">
        <v>101</v>
      </c>
      <c r="D48" s="15">
        <v>2</v>
      </c>
      <c r="E48" s="24">
        <v>140</v>
      </c>
      <c r="F48" s="15" t="s">
        <v>9</v>
      </c>
      <c r="G48" s="15" t="s">
        <v>34</v>
      </c>
      <c r="H48" s="14" t="s">
        <v>7</v>
      </c>
      <c r="I48" s="15">
        <v>2</v>
      </c>
      <c r="J48" s="15" t="s">
        <v>120</v>
      </c>
      <c r="K48" s="15" t="s">
        <v>121</v>
      </c>
    </row>
    <row r="49" spans="2:11" ht="12.75">
      <c r="B49" s="10" t="s">
        <v>151</v>
      </c>
      <c r="C49" s="15">
        <v>106</v>
      </c>
      <c r="D49" s="15">
        <v>2</v>
      </c>
      <c r="E49" s="24">
        <v>150</v>
      </c>
      <c r="F49" s="15" t="s">
        <v>9</v>
      </c>
      <c r="G49" s="15" t="s">
        <v>34</v>
      </c>
      <c r="H49" s="14" t="s">
        <v>7</v>
      </c>
      <c r="I49" s="15">
        <v>2</v>
      </c>
      <c r="J49" s="15" t="s">
        <v>120</v>
      </c>
      <c r="K49" s="15" t="s">
        <v>121</v>
      </c>
    </row>
    <row r="50" spans="2:11" ht="12.75">
      <c r="B50" s="10" t="s">
        <v>178</v>
      </c>
      <c r="C50" s="15">
        <v>801</v>
      </c>
      <c r="D50" s="15">
        <v>2</v>
      </c>
      <c r="E50" s="24" t="s">
        <v>229</v>
      </c>
      <c r="F50" s="15" t="s">
        <v>9</v>
      </c>
      <c r="G50" s="15" t="s">
        <v>34</v>
      </c>
      <c r="H50" s="14" t="s">
        <v>7</v>
      </c>
      <c r="I50" s="15">
        <v>2</v>
      </c>
      <c r="J50" s="15" t="s">
        <v>120</v>
      </c>
      <c r="K50" s="15" t="s">
        <v>121</v>
      </c>
    </row>
    <row r="51" spans="2:11" ht="12.75">
      <c r="B51" s="10" t="s">
        <v>179</v>
      </c>
      <c r="C51" s="15">
        <v>861</v>
      </c>
      <c r="D51" s="15">
        <v>2</v>
      </c>
      <c r="E51" s="24">
        <v>140</v>
      </c>
      <c r="F51" s="15" t="s">
        <v>9</v>
      </c>
      <c r="G51" s="15" t="s">
        <v>34</v>
      </c>
      <c r="H51" s="14" t="s">
        <v>7</v>
      </c>
      <c r="I51" s="15">
        <v>2</v>
      </c>
      <c r="J51" s="15" t="s">
        <v>120</v>
      </c>
      <c r="K51" s="15" t="s">
        <v>121</v>
      </c>
    </row>
    <row r="52" spans="2:11" ht="12.75">
      <c r="B52" s="10" t="s">
        <v>151</v>
      </c>
      <c r="C52" s="15">
        <v>101</v>
      </c>
      <c r="D52" s="15">
        <v>2</v>
      </c>
      <c r="E52" s="24" t="s">
        <v>230</v>
      </c>
      <c r="F52" s="15" t="s">
        <v>9</v>
      </c>
      <c r="G52" s="15" t="s">
        <v>35</v>
      </c>
      <c r="H52" s="14" t="s">
        <v>7</v>
      </c>
      <c r="I52" s="15">
        <v>2</v>
      </c>
      <c r="J52" s="15" t="s">
        <v>122</v>
      </c>
      <c r="K52" s="15" t="s">
        <v>123</v>
      </c>
    </row>
    <row r="53" spans="2:11" ht="12.75">
      <c r="B53" s="10" t="s">
        <v>151</v>
      </c>
      <c r="C53" s="15">
        <v>106</v>
      </c>
      <c r="D53" s="15">
        <v>2</v>
      </c>
      <c r="E53" s="24">
        <v>151</v>
      </c>
      <c r="F53" s="15" t="s">
        <v>9</v>
      </c>
      <c r="G53" s="15" t="s">
        <v>35</v>
      </c>
      <c r="H53" s="14" t="s">
        <v>7</v>
      </c>
      <c r="I53" s="15">
        <v>2</v>
      </c>
      <c r="J53" s="15" t="s">
        <v>122</v>
      </c>
      <c r="K53" s="15" t="s">
        <v>123</v>
      </c>
    </row>
    <row r="54" spans="2:11" ht="12.75">
      <c r="B54" s="10" t="s">
        <v>178</v>
      </c>
      <c r="C54" s="15">
        <v>801</v>
      </c>
      <c r="D54" s="15">
        <v>2</v>
      </c>
      <c r="E54" s="24" t="s">
        <v>230</v>
      </c>
      <c r="F54" s="15" t="s">
        <v>9</v>
      </c>
      <c r="G54" s="15" t="s">
        <v>35</v>
      </c>
      <c r="H54" s="14" t="s">
        <v>7</v>
      </c>
      <c r="I54" s="15">
        <v>2</v>
      </c>
      <c r="J54" s="15" t="s">
        <v>122</v>
      </c>
      <c r="K54" s="15" t="s">
        <v>123</v>
      </c>
    </row>
    <row r="55" spans="2:11" ht="12.75">
      <c r="B55" s="10" t="s">
        <v>179</v>
      </c>
      <c r="C55" s="15">
        <v>861</v>
      </c>
      <c r="D55" s="15">
        <v>2</v>
      </c>
      <c r="E55" s="24">
        <v>141</v>
      </c>
      <c r="F55" s="15" t="s">
        <v>9</v>
      </c>
      <c r="G55" s="15" t="s">
        <v>35</v>
      </c>
      <c r="H55" s="14" t="s">
        <v>7</v>
      </c>
      <c r="I55" s="15">
        <v>2</v>
      </c>
      <c r="J55" s="15" t="s">
        <v>122</v>
      </c>
      <c r="K55" s="15" t="s">
        <v>123</v>
      </c>
    </row>
    <row r="56" spans="2:11" ht="12.75">
      <c r="B56" s="10" t="s">
        <v>151</v>
      </c>
      <c r="C56" s="15">
        <v>101</v>
      </c>
      <c r="D56" s="15">
        <v>2</v>
      </c>
      <c r="E56" s="24" t="s">
        <v>231</v>
      </c>
      <c r="F56" s="15" t="s">
        <v>9</v>
      </c>
      <c r="G56" s="15" t="s">
        <v>36</v>
      </c>
      <c r="H56" s="14" t="s">
        <v>7</v>
      </c>
      <c r="I56" s="15">
        <v>2</v>
      </c>
      <c r="J56" s="15" t="s">
        <v>124</v>
      </c>
      <c r="K56" s="15" t="s">
        <v>125</v>
      </c>
    </row>
    <row r="57" spans="2:11" ht="12.75">
      <c r="B57" s="10" t="s">
        <v>151</v>
      </c>
      <c r="C57" s="15">
        <v>106</v>
      </c>
      <c r="D57" s="15">
        <v>2</v>
      </c>
      <c r="E57" s="24">
        <v>152</v>
      </c>
      <c r="F57" s="15" t="s">
        <v>9</v>
      </c>
      <c r="G57" s="15" t="s">
        <v>36</v>
      </c>
      <c r="H57" s="14" t="s">
        <v>7</v>
      </c>
      <c r="I57" s="15">
        <v>2</v>
      </c>
      <c r="J57" s="15" t="s">
        <v>124</v>
      </c>
      <c r="K57" s="15" t="s">
        <v>125</v>
      </c>
    </row>
    <row r="58" spans="2:11" ht="12.75">
      <c r="B58" s="10" t="s">
        <v>178</v>
      </c>
      <c r="C58" s="15">
        <v>801</v>
      </c>
      <c r="D58" s="15">
        <v>2</v>
      </c>
      <c r="E58" s="24" t="s">
        <v>231</v>
      </c>
      <c r="F58" s="15" t="s">
        <v>9</v>
      </c>
      <c r="G58" s="15" t="s">
        <v>36</v>
      </c>
      <c r="H58" s="14" t="s">
        <v>7</v>
      </c>
      <c r="I58" s="15">
        <v>2</v>
      </c>
      <c r="J58" s="15" t="s">
        <v>124</v>
      </c>
      <c r="K58" s="15" t="s">
        <v>125</v>
      </c>
    </row>
    <row r="59" spans="2:11" ht="12.75">
      <c r="B59" s="10" t="s">
        <v>179</v>
      </c>
      <c r="C59" s="15">
        <v>861</v>
      </c>
      <c r="D59" s="15">
        <v>2</v>
      </c>
      <c r="E59" s="24">
        <v>142</v>
      </c>
      <c r="F59" s="15" t="s">
        <v>9</v>
      </c>
      <c r="G59" s="15" t="s">
        <v>36</v>
      </c>
      <c r="H59" s="14" t="s">
        <v>7</v>
      </c>
      <c r="I59" s="15">
        <v>2</v>
      </c>
      <c r="J59" s="15" t="s">
        <v>124</v>
      </c>
      <c r="K59" s="15" t="s">
        <v>125</v>
      </c>
    </row>
    <row r="60" spans="2:11" ht="12.75">
      <c r="B60" s="10" t="s">
        <v>151</v>
      </c>
      <c r="C60" s="15">
        <v>101</v>
      </c>
      <c r="D60" s="15">
        <v>2</v>
      </c>
      <c r="E60" s="24" t="s">
        <v>232</v>
      </c>
      <c r="F60" s="15" t="s">
        <v>9</v>
      </c>
      <c r="G60" s="15" t="s">
        <v>37</v>
      </c>
      <c r="H60" s="14" t="s">
        <v>7</v>
      </c>
      <c r="I60" s="15">
        <v>2</v>
      </c>
      <c r="J60" s="15" t="s">
        <v>126</v>
      </c>
      <c r="K60" s="15" t="s">
        <v>127</v>
      </c>
    </row>
    <row r="61" spans="2:11" ht="12.75">
      <c r="B61" s="10" t="s">
        <v>151</v>
      </c>
      <c r="C61" s="15">
        <v>106</v>
      </c>
      <c r="D61" s="15">
        <v>2</v>
      </c>
      <c r="E61" s="24">
        <v>153</v>
      </c>
      <c r="F61" s="15" t="s">
        <v>9</v>
      </c>
      <c r="G61" s="15" t="s">
        <v>37</v>
      </c>
      <c r="H61" s="14" t="s">
        <v>7</v>
      </c>
      <c r="I61" s="15">
        <v>2</v>
      </c>
      <c r="J61" s="15" t="s">
        <v>126</v>
      </c>
      <c r="K61" s="15" t="s">
        <v>127</v>
      </c>
    </row>
    <row r="62" spans="2:11" ht="12.75">
      <c r="B62" s="10" t="s">
        <v>178</v>
      </c>
      <c r="C62" s="15">
        <v>801</v>
      </c>
      <c r="D62" s="15">
        <v>2</v>
      </c>
      <c r="E62" s="24" t="s">
        <v>232</v>
      </c>
      <c r="F62" s="15" t="s">
        <v>9</v>
      </c>
      <c r="G62" s="15" t="s">
        <v>37</v>
      </c>
      <c r="H62" s="14" t="s">
        <v>7</v>
      </c>
      <c r="I62" s="15">
        <v>2</v>
      </c>
      <c r="J62" s="15" t="s">
        <v>126</v>
      </c>
      <c r="K62" s="15" t="s">
        <v>127</v>
      </c>
    </row>
    <row r="63" spans="2:11" ht="12.75">
      <c r="B63" s="10" t="s">
        <v>179</v>
      </c>
      <c r="C63" s="15">
        <v>861</v>
      </c>
      <c r="D63" s="15">
        <v>2</v>
      </c>
      <c r="E63" s="24">
        <v>143</v>
      </c>
      <c r="F63" s="15" t="s">
        <v>9</v>
      </c>
      <c r="G63" s="15" t="s">
        <v>37</v>
      </c>
      <c r="H63" s="14" t="s">
        <v>7</v>
      </c>
      <c r="I63" s="15">
        <v>2</v>
      </c>
      <c r="J63" s="15" t="s">
        <v>126</v>
      </c>
      <c r="K63" s="15" t="s">
        <v>127</v>
      </c>
    </row>
    <row r="64" spans="2:11" ht="12.75">
      <c r="B64" s="10" t="s">
        <v>151</v>
      </c>
      <c r="C64" s="15">
        <v>101</v>
      </c>
      <c r="D64" s="15">
        <v>2</v>
      </c>
      <c r="E64" s="24" t="s">
        <v>233</v>
      </c>
      <c r="F64" s="15" t="s">
        <v>9</v>
      </c>
      <c r="G64" s="15" t="s">
        <v>38</v>
      </c>
      <c r="H64" s="14" t="s">
        <v>7</v>
      </c>
      <c r="I64" s="15">
        <v>2</v>
      </c>
      <c r="J64" s="15" t="s">
        <v>128</v>
      </c>
      <c r="K64" s="15" t="s">
        <v>129</v>
      </c>
    </row>
    <row r="65" spans="2:11" ht="12.75">
      <c r="B65" s="10" t="s">
        <v>151</v>
      </c>
      <c r="C65" s="15">
        <v>106</v>
      </c>
      <c r="D65" s="15">
        <v>2</v>
      </c>
      <c r="E65" s="24">
        <v>154</v>
      </c>
      <c r="F65" s="15" t="s">
        <v>9</v>
      </c>
      <c r="G65" s="15" t="s">
        <v>38</v>
      </c>
      <c r="H65" s="14" t="s">
        <v>7</v>
      </c>
      <c r="I65" s="15">
        <v>2</v>
      </c>
      <c r="J65" s="15" t="s">
        <v>128</v>
      </c>
      <c r="K65" s="15" t="s">
        <v>129</v>
      </c>
    </row>
    <row r="66" spans="2:11" ht="12.75">
      <c r="B66" s="10" t="s">
        <v>178</v>
      </c>
      <c r="C66" s="15">
        <v>801</v>
      </c>
      <c r="D66" s="15">
        <v>2</v>
      </c>
      <c r="E66" s="24" t="s">
        <v>233</v>
      </c>
      <c r="F66" s="15" t="s">
        <v>9</v>
      </c>
      <c r="G66" s="15" t="s">
        <v>38</v>
      </c>
      <c r="H66" s="14" t="s">
        <v>7</v>
      </c>
      <c r="I66" s="15">
        <v>2</v>
      </c>
      <c r="J66" s="15" t="s">
        <v>128</v>
      </c>
      <c r="K66" s="15" t="s">
        <v>129</v>
      </c>
    </row>
    <row r="67" spans="2:11" ht="12.75">
      <c r="B67" s="10" t="s">
        <v>179</v>
      </c>
      <c r="C67" s="15">
        <v>861</v>
      </c>
      <c r="D67" s="15">
        <v>2</v>
      </c>
      <c r="E67" s="24">
        <v>144</v>
      </c>
      <c r="F67" s="15" t="s">
        <v>9</v>
      </c>
      <c r="G67" s="15" t="s">
        <v>38</v>
      </c>
      <c r="H67" s="14" t="s">
        <v>7</v>
      </c>
      <c r="I67" s="15">
        <v>2</v>
      </c>
      <c r="J67" s="15" t="s">
        <v>128</v>
      </c>
      <c r="K67" s="15" t="s">
        <v>129</v>
      </c>
    </row>
    <row r="68" spans="2:11" ht="12.75">
      <c r="B68" s="10" t="s">
        <v>151</v>
      </c>
      <c r="C68" s="15">
        <v>101</v>
      </c>
      <c r="D68" s="15">
        <v>2</v>
      </c>
      <c r="E68" s="24" t="s">
        <v>234</v>
      </c>
      <c r="F68" s="15" t="s">
        <v>9</v>
      </c>
      <c r="G68" s="15" t="s">
        <v>39</v>
      </c>
      <c r="H68" s="14" t="s">
        <v>7</v>
      </c>
      <c r="I68" s="15">
        <v>2</v>
      </c>
      <c r="J68" s="15" t="s">
        <v>130</v>
      </c>
      <c r="K68" s="15" t="s">
        <v>131</v>
      </c>
    </row>
    <row r="69" spans="2:11" ht="12.75">
      <c r="B69" s="10" t="s">
        <v>151</v>
      </c>
      <c r="C69" s="15">
        <v>106</v>
      </c>
      <c r="D69" s="15">
        <v>2</v>
      </c>
      <c r="E69" s="24">
        <v>155</v>
      </c>
      <c r="F69" s="15" t="s">
        <v>9</v>
      </c>
      <c r="G69" s="15" t="s">
        <v>39</v>
      </c>
      <c r="H69" s="14" t="s">
        <v>7</v>
      </c>
      <c r="I69" s="15">
        <v>2</v>
      </c>
      <c r="J69" s="15" t="s">
        <v>130</v>
      </c>
      <c r="K69" s="15" t="s">
        <v>131</v>
      </c>
    </row>
    <row r="70" spans="2:11" ht="12.75">
      <c r="B70" s="10" t="s">
        <v>178</v>
      </c>
      <c r="C70" s="15">
        <v>801</v>
      </c>
      <c r="D70" s="15">
        <v>2</v>
      </c>
      <c r="E70" s="24" t="s">
        <v>234</v>
      </c>
      <c r="F70" s="15" t="s">
        <v>9</v>
      </c>
      <c r="G70" s="15" t="s">
        <v>39</v>
      </c>
      <c r="H70" s="14" t="s">
        <v>7</v>
      </c>
      <c r="I70" s="15">
        <v>2</v>
      </c>
      <c r="J70" s="15" t="s">
        <v>130</v>
      </c>
      <c r="K70" s="15" t="s">
        <v>131</v>
      </c>
    </row>
    <row r="71" spans="2:11" ht="12.75">
      <c r="B71" s="10" t="s">
        <v>179</v>
      </c>
      <c r="C71" s="15">
        <v>861</v>
      </c>
      <c r="D71" s="15">
        <v>2</v>
      </c>
      <c r="E71" s="24">
        <v>145</v>
      </c>
      <c r="F71" s="15" t="s">
        <v>9</v>
      </c>
      <c r="G71" s="15" t="s">
        <v>39</v>
      </c>
      <c r="H71" s="14" t="s">
        <v>7</v>
      </c>
      <c r="I71" s="15">
        <v>2</v>
      </c>
      <c r="J71" s="15" t="s">
        <v>130</v>
      </c>
      <c r="K71" s="15" t="s">
        <v>131</v>
      </c>
    </row>
    <row r="72" spans="2:11" ht="12.75">
      <c r="B72" s="10" t="s">
        <v>151</v>
      </c>
      <c r="C72" s="15">
        <v>101</v>
      </c>
      <c r="D72" s="15">
        <v>2</v>
      </c>
      <c r="E72" s="24" t="s">
        <v>235</v>
      </c>
      <c r="F72" s="15" t="s">
        <v>9</v>
      </c>
      <c r="G72" s="15" t="s">
        <v>40</v>
      </c>
      <c r="H72" s="14" t="s">
        <v>7</v>
      </c>
      <c r="I72" s="15">
        <v>2</v>
      </c>
      <c r="J72" s="15" t="s">
        <v>132</v>
      </c>
      <c r="K72" s="15" t="s">
        <v>133</v>
      </c>
    </row>
    <row r="73" spans="2:11" ht="12.75">
      <c r="B73" s="10" t="s">
        <v>151</v>
      </c>
      <c r="C73" s="15">
        <v>106</v>
      </c>
      <c r="D73" s="15">
        <v>2</v>
      </c>
      <c r="E73" s="24">
        <v>156</v>
      </c>
      <c r="F73" s="15" t="s">
        <v>9</v>
      </c>
      <c r="G73" s="15" t="s">
        <v>40</v>
      </c>
      <c r="H73" s="14" t="s">
        <v>7</v>
      </c>
      <c r="I73" s="15">
        <v>2</v>
      </c>
      <c r="J73" s="15" t="s">
        <v>132</v>
      </c>
      <c r="K73" s="15" t="s">
        <v>133</v>
      </c>
    </row>
    <row r="74" spans="2:11" ht="12.75">
      <c r="B74" s="10" t="s">
        <v>178</v>
      </c>
      <c r="C74" s="15">
        <v>801</v>
      </c>
      <c r="D74" s="15">
        <v>2</v>
      </c>
      <c r="E74" s="24" t="s">
        <v>235</v>
      </c>
      <c r="F74" s="15" t="s">
        <v>9</v>
      </c>
      <c r="G74" s="15" t="s">
        <v>40</v>
      </c>
      <c r="H74" s="14" t="s">
        <v>7</v>
      </c>
      <c r="I74" s="15">
        <v>2</v>
      </c>
      <c r="J74" s="15" t="s">
        <v>132</v>
      </c>
      <c r="K74" s="15" t="s">
        <v>133</v>
      </c>
    </row>
    <row r="75" spans="2:11" ht="12.75">
      <c r="B75" s="10" t="s">
        <v>179</v>
      </c>
      <c r="C75" s="15">
        <v>861</v>
      </c>
      <c r="D75" s="15">
        <v>2</v>
      </c>
      <c r="E75" s="24">
        <v>146</v>
      </c>
      <c r="F75" s="15" t="s">
        <v>9</v>
      </c>
      <c r="G75" s="15" t="s">
        <v>40</v>
      </c>
      <c r="H75" s="14" t="s">
        <v>7</v>
      </c>
      <c r="I75" s="15">
        <v>2</v>
      </c>
      <c r="J75" s="15" t="s">
        <v>132</v>
      </c>
      <c r="K75" s="15" t="s">
        <v>133</v>
      </c>
    </row>
    <row r="76" spans="2:11" ht="12.75">
      <c r="B76" s="10" t="s">
        <v>151</v>
      </c>
      <c r="C76" s="15">
        <v>101</v>
      </c>
      <c r="D76" s="15">
        <v>2</v>
      </c>
      <c r="E76" s="24" t="s">
        <v>242</v>
      </c>
      <c r="F76" s="15" t="s">
        <v>9</v>
      </c>
      <c r="G76" s="15" t="s">
        <v>41</v>
      </c>
      <c r="H76" s="14" t="s">
        <v>7</v>
      </c>
      <c r="I76" s="15">
        <v>2</v>
      </c>
      <c r="J76" s="15" t="s">
        <v>134</v>
      </c>
      <c r="K76" s="15" t="s">
        <v>135</v>
      </c>
    </row>
    <row r="77" spans="2:11" ht="12.75">
      <c r="B77" s="10" t="s">
        <v>151</v>
      </c>
      <c r="C77" s="15">
        <v>106</v>
      </c>
      <c r="D77" s="15">
        <v>2</v>
      </c>
      <c r="E77" s="24">
        <v>209</v>
      </c>
      <c r="F77" s="15" t="s">
        <v>9</v>
      </c>
      <c r="G77" s="15" t="s">
        <v>41</v>
      </c>
      <c r="H77" s="14" t="s">
        <v>7</v>
      </c>
      <c r="I77" s="15">
        <v>2</v>
      </c>
      <c r="J77" s="15" t="s">
        <v>134</v>
      </c>
      <c r="K77" s="15" t="s">
        <v>135</v>
      </c>
    </row>
    <row r="78" spans="2:11" ht="12.75">
      <c r="B78" s="10" t="s">
        <v>151</v>
      </c>
      <c r="C78" s="15">
        <v>101</v>
      </c>
      <c r="D78" s="15">
        <v>2</v>
      </c>
      <c r="E78" s="24" t="s">
        <v>243</v>
      </c>
      <c r="F78" s="15" t="s">
        <v>9</v>
      </c>
      <c r="G78" s="15" t="s">
        <v>42</v>
      </c>
      <c r="H78" s="14" t="s">
        <v>7</v>
      </c>
      <c r="I78" s="15">
        <v>2</v>
      </c>
      <c r="J78" s="15" t="s">
        <v>136</v>
      </c>
      <c r="K78" s="15" t="s">
        <v>137</v>
      </c>
    </row>
    <row r="79" spans="2:11" ht="12.75">
      <c r="B79" s="10" t="s">
        <v>151</v>
      </c>
      <c r="C79" s="15">
        <v>106</v>
      </c>
      <c r="D79" s="15">
        <v>2</v>
      </c>
      <c r="E79" s="24">
        <v>283</v>
      </c>
      <c r="F79" s="15" t="s">
        <v>9</v>
      </c>
      <c r="G79" s="15" t="s">
        <v>42</v>
      </c>
      <c r="H79" s="14" t="s">
        <v>7</v>
      </c>
      <c r="I79" s="15">
        <v>2</v>
      </c>
      <c r="J79" s="15" t="s">
        <v>136</v>
      </c>
      <c r="K79" s="15" t="s">
        <v>137</v>
      </c>
    </row>
    <row r="80" spans="2:11" ht="12.75">
      <c r="B80" s="10" t="s">
        <v>178</v>
      </c>
      <c r="C80" s="15">
        <v>801</v>
      </c>
      <c r="D80" s="15">
        <v>2</v>
      </c>
      <c r="E80" s="24" t="s">
        <v>243</v>
      </c>
      <c r="F80" s="15" t="s">
        <v>9</v>
      </c>
      <c r="G80" s="15" t="s">
        <v>42</v>
      </c>
      <c r="H80" s="14" t="s">
        <v>7</v>
      </c>
      <c r="I80" s="15">
        <v>2</v>
      </c>
      <c r="J80" s="15" t="s">
        <v>136</v>
      </c>
      <c r="K80" s="15" t="s">
        <v>137</v>
      </c>
    </row>
    <row r="81" spans="2:11" ht="12.75">
      <c r="B81" s="10" t="s">
        <v>179</v>
      </c>
      <c r="C81" s="15">
        <v>861</v>
      </c>
      <c r="D81" s="15">
        <v>2</v>
      </c>
      <c r="E81" s="24">
        <v>280</v>
      </c>
      <c r="F81" s="15" t="s">
        <v>9</v>
      </c>
      <c r="G81" s="15" t="s">
        <v>42</v>
      </c>
      <c r="H81" s="14" t="s">
        <v>7</v>
      </c>
      <c r="I81" s="15">
        <v>2</v>
      </c>
      <c r="J81" s="15" t="s">
        <v>136</v>
      </c>
      <c r="K81" s="15" t="s">
        <v>137</v>
      </c>
    </row>
    <row r="82" spans="2:11" ht="12.75">
      <c r="B82" s="10" t="s">
        <v>151</v>
      </c>
      <c r="C82" s="15">
        <v>101</v>
      </c>
      <c r="D82" s="15">
        <v>2</v>
      </c>
      <c r="E82" s="24" t="s">
        <v>245</v>
      </c>
      <c r="F82" s="15" t="s">
        <v>9</v>
      </c>
      <c r="G82" s="15" t="s">
        <v>43</v>
      </c>
      <c r="H82" s="14" t="s">
        <v>7</v>
      </c>
      <c r="I82" s="15">
        <v>2</v>
      </c>
      <c r="J82" s="15" t="s">
        <v>138</v>
      </c>
      <c r="K82" s="15" t="s">
        <v>139</v>
      </c>
    </row>
    <row r="83" spans="2:11" ht="12.75">
      <c r="B83" s="10" t="s">
        <v>151</v>
      </c>
      <c r="C83" s="15">
        <v>106</v>
      </c>
      <c r="D83" s="15">
        <v>2</v>
      </c>
      <c r="E83" s="24">
        <v>284</v>
      </c>
      <c r="F83" s="15" t="s">
        <v>9</v>
      </c>
      <c r="G83" s="15" t="s">
        <v>43</v>
      </c>
      <c r="H83" s="14" t="s">
        <v>7</v>
      </c>
      <c r="I83" s="15">
        <v>2</v>
      </c>
      <c r="J83" s="15" t="s">
        <v>138</v>
      </c>
      <c r="K83" s="15" t="s">
        <v>139</v>
      </c>
    </row>
    <row r="84" spans="2:11" ht="12.75">
      <c r="B84" s="10" t="s">
        <v>178</v>
      </c>
      <c r="C84" s="15">
        <v>801</v>
      </c>
      <c r="D84" s="15">
        <v>2</v>
      </c>
      <c r="E84" s="24" t="s">
        <v>245</v>
      </c>
      <c r="F84" s="15" t="s">
        <v>9</v>
      </c>
      <c r="G84" s="15" t="s">
        <v>43</v>
      </c>
      <c r="H84" s="14" t="s">
        <v>7</v>
      </c>
      <c r="I84" s="15">
        <v>2</v>
      </c>
      <c r="J84" s="15" t="s">
        <v>138</v>
      </c>
      <c r="K84" s="15" t="s">
        <v>139</v>
      </c>
    </row>
    <row r="85" spans="2:11" ht="12.75">
      <c r="B85" s="10" t="s">
        <v>179</v>
      </c>
      <c r="C85" s="15">
        <v>861</v>
      </c>
      <c r="D85" s="15">
        <v>2</v>
      </c>
      <c r="E85" s="24">
        <v>281</v>
      </c>
      <c r="F85" s="15" t="s">
        <v>9</v>
      </c>
      <c r="G85" s="15" t="s">
        <v>43</v>
      </c>
      <c r="H85" s="14" t="s">
        <v>7</v>
      </c>
      <c r="I85" s="15">
        <v>2</v>
      </c>
      <c r="J85" s="15" t="s">
        <v>138</v>
      </c>
      <c r="K85" s="15" t="s">
        <v>139</v>
      </c>
    </row>
    <row r="86" spans="2:11" ht="12.75">
      <c r="B86" s="10" t="s">
        <v>151</v>
      </c>
      <c r="C86" s="15">
        <v>101</v>
      </c>
      <c r="D86" s="15">
        <v>2</v>
      </c>
      <c r="E86" s="24" t="s">
        <v>247</v>
      </c>
      <c r="F86" s="15" t="s">
        <v>9</v>
      </c>
      <c r="G86" s="15" t="s">
        <v>44</v>
      </c>
      <c r="H86" s="14" t="s">
        <v>7</v>
      </c>
      <c r="I86" s="15">
        <v>2</v>
      </c>
      <c r="J86" s="15" t="s">
        <v>140</v>
      </c>
      <c r="K86" s="15" t="s">
        <v>141</v>
      </c>
    </row>
    <row r="87" spans="2:11" ht="12.75">
      <c r="B87" s="10" t="s">
        <v>151</v>
      </c>
      <c r="C87" s="15">
        <v>106</v>
      </c>
      <c r="D87" s="15">
        <v>2</v>
      </c>
      <c r="E87" s="24">
        <v>285</v>
      </c>
      <c r="F87" s="15" t="s">
        <v>9</v>
      </c>
      <c r="G87" s="15" t="s">
        <v>44</v>
      </c>
      <c r="H87" s="14" t="s">
        <v>7</v>
      </c>
      <c r="I87" s="15">
        <v>2</v>
      </c>
      <c r="J87" s="15" t="s">
        <v>140</v>
      </c>
      <c r="K87" s="15" t="s">
        <v>141</v>
      </c>
    </row>
    <row r="88" spans="2:11" ht="12.75">
      <c r="B88" s="10" t="s">
        <v>178</v>
      </c>
      <c r="C88" s="15">
        <v>801</v>
      </c>
      <c r="D88" s="15">
        <v>2</v>
      </c>
      <c r="E88" s="24" t="s">
        <v>247</v>
      </c>
      <c r="F88" s="15" t="s">
        <v>9</v>
      </c>
      <c r="G88" s="15" t="s">
        <v>44</v>
      </c>
      <c r="H88" s="14" t="s">
        <v>7</v>
      </c>
      <c r="I88" s="15">
        <v>2</v>
      </c>
      <c r="J88" s="15" t="s">
        <v>140</v>
      </c>
      <c r="K88" s="15" t="s">
        <v>141</v>
      </c>
    </row>
    <row r="89" spans="2:11" ht="12.75">
      <c r="B89" s="10" t="s">
        <v>179</v>
      </c>
      <c r="C89" s="15">
        <v>861</v>
      </c>
      <c r="D89" s="15">
        <v>2</v>
      </c>
      <c r="E89" s="24">
        <v>282</v>
      </c>
      <c r="F89" s="15" t="s">
        <v>9</v>
      </c>
      <c r="G89" s="15" t="s">
        <v>44</v>
      </c>
      <c r="H89" s="14" t="s">
        <v>7</v>
      </c>
      <c r="I89" s="15">
        <v>2</v>
      </c>
      <c r="J89" s="15" t="s">
        <v>140</v>
      </c>
      <c r="K89" s="15" t="s">
        <v>141</v>
      </c>
    </row>
    <row r="92" spans="10:11" ht="12.75">
      <c r="J92"/>
      <c r="K92"/>
    </row>
    <row r="93" spans="10:11" ht="12.75">
      <c r="J93"/>
      <c r="K93"/>
    </row>
    <row r="94" spans="10:11" ht="12.75">
      <c r="J94"/>
      <c r="K94"/>
    </row>
    <row r="95" spans="10:11" ht="12.75">
      <c r="J9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  <row r="102" spans="10:11" ht="12.75">
      <c r="J102"/>
      <c r="K102"/>
    </row>
    <row r="103" spans="10:11" ht="12.75">
      <c r="J103"/>
      <c r="K103"/>
    </row>
    <row r="104" spans="10:11" ht="12.75">
      <c r="J104"/>
      <c r="K104"/>
    </row>
    <row r="105" spans="10:11" ht="12.75">
      <c r="J105"/>
      <c r="K105"/>
    </row>
    <row r="106" spans="10:11" ht="12.75">
      <c r="J106"/>
      <c r="K106"/>
    </row>
    <row r="107" spans="10:11" ht="12.75">
      <c r="J107"/>
      <c r="K107"/>
    </row>
    <row r="108" spans="10:11" ht="12.75">
      <c r="J108"/>
      <c r="K108"/>
    </row>
    <row r="109" spans="10:11" ht="12.75">
      <c r="J109"/>
      <c r="K109"/>
    </row>
    <row r="110" spans="10:11" ht="12.75">
      <c r="J110"/>
      <c r="K110"/>
    </row>
    <row r="111" spans="10:11" ht="12.75">
      <c r="J111"/>
      <c r="K111"/>
    </row>
    <row r="112" spans="10:11" ht="12.75">
      <c r="J112"/>
      <c r="K112"/>
    </row>
    <row r="113" spans="10:11" ht="12.75">
      <c r="J113"/>
      <c r="K113"/>
    </row>
    <row r="114" spans="10:11" ht="12.75">
      <c r="J114"/>
      <c r="K114"/>
    </row>
    <row r="115" spans="10:11" ht="12.75">
      <c r="J115"/>
      <c r="K115"/>
    </row>
    <row r="116" spans="10:11" ht="12.75">
      <c r="J116"/>
      <c r="K116"/>
    </row>
    <row r="117" spans="10:11" ht="12.75">
      <c r="J117"/>
      <c r="K117"/>
    </row>
    <row r="118" spans="10:11" ht="12.75">
      <c r="J118"/>
      <c r="K118"/>
    </row>
    <row r="119" spans="10:11" ht="12.75">
      <c r="J119"/>
      <c r="K119"/>
    </row>
    <row r="120" spans="10:11" ht="12.75">
      <c r="J120"/>
      <c r="K120"/>
    </row>
    <row r="121" spans="10:11" ht="12.75">
      <c r="J121"/>
      <c r="K121"/>
    </row>
    <row r="122" spans="10:11" ht="12.75">
      <c r="J122"/>
      <c r="K122"/>
    </row>
    <row r="123" spans="10:11" ht="12.75">
      <c r="J123"/>
      <c r="K123"/>
    </row>
    <row r="124" spans="10:11" ht="12.75">
      <c r="J124"/>
      <c r="K124"/>
    </row>
    <row r="125" spans="10:11" ht="12.75">
      <c r="J125"/>
      <c r="K125"/>
    </row>
    <row r="126" spans="10:11" ht="12.75">
      <c r="J126"/>
      <c r="K126"/>
    </row>
    <row r="127" spans="10:11" ht="12.75">
      <c r="J127"/>
      <c r="K127"/>
    </row>
    <row r="128" spans="10:11" ht="12.75">
      <c r="J128"/>
      <c r="K128"/>
    </row>
    <row r="129" spans="10:11" ht="12.75">
      <c r="J129"/>
      <c r="K129"/>
    </row>
    <row r="130" spans="10:11" ht="12.75">
      <c r="J130"/>
      <c r="K130"/>
    </row>
    <row r="131" spans="10:11" ht="12.75">
      <c r="J131"/>
      <c r="K131"/>
    </row>
    <row r="132" spans="10:11" ht="12.75">
      <c r="J132"/>
      <c r="K132"/>
    </row>
    <row r="133" spans="10:11" ht="12.75">
      <c r="J133"/>
      <c r="K133"/>
    </row>
    <row r="134" spans="10:11" ht="12.75">
      <c r="J134"/>
      <c r="K134"/>
    </row>
    <row r="135" spans="10:11" ht="12.75">
      <c r="J135"/>
      <c r="K135"/>
    </row>
    <row r="136" spans="10:11" ht="12.75">
      <c r="J136"/>
      <c r="K136"/>
    </row>
    <row r="137" spans="10:11" ht="12.75">
      <c r="J137"/>
      <c r="K137"/>
    </row>
    <row r="138" spans="10:11" ht="12.75"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  <row r="197" spans="10:11" ht="12.75">
      <c r="J197"/>
      <c r="K197"/>
    </row>
    <row r="198" spans="10:11" ht="12.75">
      <c r="J198"/>
      <c r="K198"/>
    </row>
    <row r="199" spans="10:11" ht="12.75">
      <c r="J199"/>
      <c r="K199"/>
    </row>
    <row r="200" spans="10:11" ht="12.75">
      <c r="J200"/>
      <c r="K200"/>
    </row>
    <row r="201" spans="10:11" ht="12.75">
      <c r="J201"/>
      <c r="K201"/>
    </row>
    <row r="202" spans="10:11" ht="12.75">
      <c r="J202"/>
      <c r="K202"/>
    </row>
    <row r="203" spans="10:11" ht="12.75">
      <c r="J203"/>
      <c r="K203"/>
    </row>
    <row r="204" spans="10:11" ht="12.75">
      <c r="J204"/>
      <c r="K204"/>
    </row>
    <row r="205" spans="10:11" ht="12.75">
      <c r="J205"/>
      <c r="K205"/>
    </row>
    <row r="206" spans="10:11" ht="12.75">
      <c r="J206"/>
      <c r="K206"/>
    </row>
    <row r="207" spans="10:11" ht="12.75">
      <c r="J207"/>
      <c r="K207"/>
    </row>
    <row r="208" spans="10:11" ht="12.75">
      <c r="J208"/>
      <c r="K208"/>
    </row>
    <row r="209" spans="10:11" ht="12.75">
      <c r="J209"/>
      <c r="K209"/>
    </row>
    <row r="210" spans="10:11" ht="12.75">
      <c r="J210"/>
      <c r="K210"/>
    </row>
    <row r="211" spans="10:11" ht="12.75">
      <c r="J211"/>
      <c r="K211"/>
    </row>
    <row r="212" spans="10:11" ht="12.75">
      <c r="J212"/>
      <c r="K212"/>
    </row>
    <row r="213" spans="10:11" ht="12.75">
      <c r="J213"/>
      <c r="K213"/>
    </row>
    <row r="214" spans="10:11" ht="12.75">
      <c r="J214"/>
      <c r="K214"/>
    </row>
  </sheetData>
  <sheetProtection/>
  <mergeCells count="2">
    <mergeCell ref="B3:K3"/>
    <mergeCell ref="B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B3" sqref="B3:L3"/>
    </sheetView>
  </sheetViews>
  <sheetFormatPr defaultColWidth="9.140625" defaultRowHeight="12.75"/>
  <cols>
    <col min="2" max="2" width="29.28125" style="0" bestFit="1" customWidth="1"/>
    <col min="3" max="4" width="9.140625" style="9" customWidth="1"/>
    <col min="5" max="5" width="22.57421875" style="0" customWidth="1"/>
    <col min="6" max="7" width="9.140625" style="9" customWidth="1"/>
    <col min="8" max="8" width="11.57421875" style="9" customWidth="1"/>
    <col min="9" max="9" width="9.140625" style="9" customWidth="1"/>
  </cols>
  <sheetData>
    <row r="2" ht="13.5" thickBot="1">
      <c r="B2" s="6"/>
    </row>
    <row r="3" spans="2:12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ht="12.75">
      <c r="B4" s="6"/>
    </row>
    <row r="5" spans="2:12" ht="12.75">
      <c r="B5" s="73" t="s">
        <v>148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ht="12.75">
      <c r="B6" s="6"/>
    </row>
    <row r="7" spans="2:12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  <c r="L7" s="36" t="s">
        <v>147</v>
      </c>
    </row>
    <row r="8" spans="2:12" ht="12.75">
      <c r="B8" s="7" t="s">
        <v>164</v>
      </c>
      <c r="C8" s="8">
        <v>602</v>
      </c>
      <c r="D8" s="8">
        <v>0</v>
      </c>
      <c r="E8" s="5">
        <v>845</v>
      </c>
      <c r="F8" s="8" t="s">
        <v>174</v>
      </c>
      <c r="G8" s="28" t="s">
        <v>94</v>
      </c>
      <c r="H8" s="8" t="s">
        <v>96</v>
      </c>
      <c r="I8" s="8">
        <v>602</v>
      </c>
      <c r="J8" s="15" t="s">
        <v>101</v>
      </c>
      <c r="K8" s="15" t="s">
        <v>94</v>
      </c>
      <c r="L8" s="15" t="s">
        <v>94</v>
      </c>
    </row>
    <row r="9" spans="2:12" ht="12.75">
      <c r="B9" s="7" t="s">
        <v>165</v>
      </c>
      <c r="C9" s="8">
        <v>603</v>
      </c>
      <c r="D9" s="8">
        <v>0</v>
      </c>
      <c r="E9" s="5">
        <v>845</v>
      </c>
      <c r="F9" s="8" t="s">
        <v>174</v>
      </c>
      <c r="G9" s="28" t="s">
        <v>94</v>
      </c>
      <c r="H9" s="8" t="s">
        <v>96</v>
      </c>
      <c r="I9" s="8">
        <v>603</v>
      </c>
      <c r="J9" s="14" t="s">
        <v>157</v>
      </c>
      <c r="K9" s="14" t="s">
        <v>158</v>
      </c>
      <c r="L9" s="14" t="s">
        <v>159</v>
      </c>
    </row>
    <row r="10" spans="2:12" ht="12.75">
      <c r="B10" s="7" t="s">
        <v>166</v>
      </c>
      <c r="C10" s="8">
        <v>604</v>
      </c>
      <c r="D10" s="8">
        <v>0</v>
      </c>
      <c r="E10" s="5">
        <v>845</v>
      </c>
      <c r="F10" s="8" t="s">
        <v>174</v>
      </c>
      <c r="G10" s="28" t="s">
        <v>94</v>
      </c>
      <c r="H10" s="8" t="s">
        <v>96</v>
      </c>
      <c r="I10" s="8">
        <v>604</v>
      </c>
      <c r="J10" s="14" t="s">
        <v>157</v>
      </c>
      <c r="K10" s="14" t="s">
        <v>158</v>
      </c>
      <c r="L10" s="14" t="s">
        <v>159</v>
      </c>
    </row>
    <row r="11" spans="2:12" ht="12.75">
      <c r="B11" s="7" t="s">
        <v>186</v>
      </c>
      <c r="C11" s="8">
        <v>605</v>
      </c>
      <c r="D11" s="8">
        <v>0</v>
      </c>
      <c r="E11" s="5">
        <v>845</v>
      </c>
      <c r="F11" s="8" t="s">
        <v>175</v>
      </c>
      <c r="G11" s="28" t="s">
        <v>94</v>
      </c>
      <c r="H11" s="8" t="s">
        <v>96</v>
      </c>
      <c r="I11" s="8">
        <v>605</v>
      </c>
      <c r="J11" s="15" t="s">
        <v>101</v>
      </c>
      <c r="K11" s="15" t="s">
        <v>94</v>
      </c>
      <c r="L11" s="15" t="s">
        <v>94</v>
      </c>
    </row>
    <row r="12" spans="2:12" ht="12.75">
      <c r="B12" s="7" t="s">
        <v>187</v>
      </c>
      <c r="C12" s="8">
        <v>607</v>
      </c>
      <c r="D12" s="8">
        <v>0</v>
      </c>
      <c r="E12" s="5">
        <v>845</v>
      </c>
      <c r="F12" s="8" t="s">
        <v>175</v>
      </c>
      <c r="G12" s="28" t="s">
        <v>94</v>
      </c>
      <c r="H12" s="8" t="s">
        <v>96</v>
      </c>
      <c r="I12" s="8">
        <v>607</v>
      </c>
      <c r="J12" s="14" t="s">
        <v>157</v>
      </c>
      <c r="K12" s="14" t="s">
        <v>158</v>
      </c>
      <c r="L12" s="14" t="s">
        <v>159</v>
      </c>
    </row>
    <row r="13" spans="2:12" ht="12.75">
      <c r="B13" s="7" t="s">
        <v>167</v>
      </c>
      <c r="C13" s="8">
        <v>606</v>
      </c>
      <c r="D13" s="8">
        <v>0</v>
      </c>
      <c r="E13" s="5">
        <v>845</v>
      </c>
      <c r="F13" s="8" t="s">
        <v>175</v>
      </c>
      <c r="G13" s="28" t="s">
        <v>94</v>
      </c>
      <c r="H13" s="8" t="s">
        <v>96</v>
      </c>
      <c r="I13" s="8">
        <v>606</v>
      </c>
      <c r="J13" s="14" t="s">
        <v>157</v>
      </c>
      <c r="K13" s="14" t="s">
        <v>158</v>
      </c>
      <c r="L13" s="14" t="s">
        <v>159</v>
      </c>
    </row>
    <row r="14" spans="2:12" ht="12.75">
      <c r="B14" s="7" t="s">
        <v>162</v>
      </c>
      <c r="C14" s="8">
        <v>697</v>
      </c>
      <c r="D14" s="8">
        <v>0</v>
      </c>
      <c r="E14" s="7" t="s">
        <v>58</v>
      </c>
      <c r="F14" s="8" t="s">
        <v>62</v>
      </c>
      <c r="G14" s="28" t="s">
        <v>94</v>
      </c>
      <c r="H14" s="8" t="s">
        <v>96</v>
      </c>
      <c r="I14" s="8">
        <v>697</v>
      </c>
      <c r="J14" s="15" t="s">
        <v>101</v>
      </c>
      <c r="K14" s="15" t="s">
        <v>94</v>
      </c>
      <c r="L14" s="15" t="s">
        <v>94</v>
      </c>
    </row>
    <row r="15" spans="2:12" ht="12.75">
      <c r="B15" s="7" t="s">
        <v>162</v>
      </c>
      <c r="C15" s="8">
        <v>697</v>
      </c>
      <c r="D15" s="8">
        <v>0</v>
      </c>
      <c r="E15" s="7" t="s">
        <v>58</v>
      </c>
      <c r="F15" s="8" t="s">
        <v>62</v>
      </c>
      <c r="G15" s="28" t="s">
        <v>94</v>
      </c>
      <c r="H15" s="8" t="s">
        <v>96</v>
      </c>
      <c r="I15" s="8">
        <v>697</v>
      </c>
      <c r="J15" s="15" t="s">
        <v>101</v>
      </c>
      <c r="K15" s="15" t="s">
        <v>94</v>
      </c>
      <c r="L15" s="15" t="s">
        <v>94</v>
      </c>
    </row>
    <row r="16" spans="2:12" ht="12.75">
      <c r="B16" s="7" t="s">
        <v>162</v>
      </c>
      <c r="C16" s="4">
        <v>697</v>
      </c>
      <c r="D16" s="4">
        <v>0</v>
      </c>
      <c r="E16" s="3" t="s">
        <v>58</v>
      </c>
      <c r="F16" s="4" t="s">
        <v>62</v>
      </c>
      <c r="G16" s="28" t="s">
        <v>94</v>
      </c>
      <c r="H16" s="4" t="s">
        <v>96</v>
      </c>
      <c r="I16" s="4">
        <v>697</v>
      </c>
      <c r="J16" s="15" t="s">
        <v>101</v>
      </c>
      <c r="K16" s="15" t="s">
        <v>94</v>
      </c>
      <c r="L16" s="15" t="s">
        <v>94</v>
      </c>
    </row>
    <row r="17" spans="2:12" ht="12.75">
      <c r="B17" s="7" t="s">
        <v>162</v>
      </c>
      <c r="C17" s="4">
        <v>697</v>
      </c>
      <c r="D17" s="4">
        <v>0</v>
      </c>
      <c r="E17" s="3" t="s">
        <v>59</v>
      </c>
      <c r="F17" s="4" t="s">
        <v>62</v>
      </c>
      <c r="G17" s="28" t="s">
        <v>94</v>
      </c>
      <c r="H17" s="4" t="s">
        <v>96</v>
      </c>
      <c r="I17" s="4">
        <v>697</v>
      </c>
      <c r="J17" s="15" t="s">
        <v>101</v>
      </c>
      <c r="K17" s="15" t="s">
        <v>94</v>
      </c>
      <c r="L17" s="15" t="s">
        <v>94</v>
      </c>
    </row>
    <row r="18" spans="2:12" ht="12.75">
      <c r="B18" s="7" t="s">
        <v>162</v>
      </c>
      <c r="C18" s="4">
        <v>697</v>
      </c>
      <c r="D18" s="4">
        <v>0</v>
      </c>
      <c r="E18" s="3" t="s">
        <v>59</v>
      </c>
      <c r="F18" s="4" t="s">
        <v>62</v>
      </c>
      <c r="G18" s="28" t="s">
        <v>94</v>
      </c>
      <c r="H18" s="4" t="s">
        <v>96</v>
      </c>
      <c r="I18" s="4">
        <v>697</v>
      </c>
      <c r="J18" s="15" t="s">
        <v>101</v>
      </c>
      <c r="K18" s="15" t="s">
        <v>94</v>
      </c>
      <c r="L18" s="15" t="s">
        <v>94</v>
      </c>
    </row>
    <row r="19" spans="2:12" ht="12.75">
      <c r="B19" s="7" t="s">
        <v>162</v>
      </c>
      <c r="C19" s="4">
        <v>697</v>
      </c>
      <c r="D19" s="4">
        <v>0</v>
      </c>
      <c r="E19" s="3" t="s">
        <v>59</v>
      </c>
      <c r="F19" s="4" t="s">
        <v>62</v>
      </c>
      <c r="G19" s="28" t="s">
        <v>94</v>
      </c>
      <c r="H19" s="4" t="s">
        <v>96</v>
      </c>
      <c r="I19" s="4">
        <v>697</v>
      </c>
      <c r="J19" s="15" t="s">
        <v>101</v>
      </c>
      <c r="K19" s="15" t="s">
        <v>94</v>
      </c>
      <c r="L19" s="15" t="s">
        <v>94</v>
      </c>
    </row>
    <row r="20" spans="2:12" ht="12.75">
      <c r="B20" s="7" t="s">
        <v>162</v>
      </c>
      <c r="C20" s="4">
        <v>697</v>
      </c>
      <c r="D20" s="4">
        <v>0</v>
      </c>
      <c r="E20" s="3" t="s">
        <v>60</v>
      </c>
      <c r="F20" s="4" t="s">
        <v>62</v>
      </c>
      <c r="G20" s="28" t="s">
        <v>94</v>
      </c>
      <c r="H20" s="4" t="s">
        <v>96</v>
      </c>
      <c r="I20" s="4">
        <v>697</v>
      </c>
      <c r="J20" s="15" t="s">
        <v>101</v>
      </c>
      <c r="K20" s="15" t="s">
        <v>94</v>
      </c>
      <c r="L20" s="15" t="s">
        <v>94</v>
      </c>
    </row>
    <row r="21" spans="2:12" ht="12.75">
      <c r="B21" s="7" t="s">
        <v>162</v>
      </c>
      <c r="C21" s="4">
        <v>697</v>
      </c>
      <c r="D21" s="4">
        <v>0</v>
      </c>
      <c r="E21" s="3" t="s">
        <v>61</v>
      </c>
      <c r="F21" s="4" t="s">
        <v>62</v>
      </c>
      <c r="G21" s="28" t="s">
        <v>94</v>
      </c>
      <c r="H21" s="4" t="s">
        <v>96</v>
      </c>
      <c r="I21" s="4">
        <v>697</v>
      </c>
      <c r="J21" s="15" t="s">
        <v>101</v>
      </c>
      <c r="K21" s="15" t="s">
        <v>94</v>
      </c>
      <c r="L21" s="15" t="s">
        <v>94</v>
      </c>
    </row>
    <row r="22" spans="2:12" ht="12.75">
      <c r="B22" s="7" t="s">
        <v>163</v>
      </c>
      <c r="C22" s="4">
        <v>698</v>
      </c>
      <c r="D22" s="4">
        <v>0</v>
      </c>
      <c r="E22" s="3" t="s">
        <v>58</v>
      </c>
      <c r="F22" s="4" t="s">
        <v>63</v>
      </c>
      <c r="G22" s="28" t="s">
        <v>94</v>
      </c>
      <c r="H22" s="4" t="s">
        <v>96</v>
      </c>
      <c r="I22" s="4">
        <v>698</v>
      </c>
      <c r="J22" s="15" t="s">
        <v>101</v>
      </c>
      <c r="K22" s="15" t="s">
        <v>94</v>
      </c>
      <c r="L22" s="15" t="s">
        <v>94</v>
      </c>
    </row>
    <row r="23" spans="2:12" ht="12.75">
      <c r="B23" s="7" t="s">
        <v>163</v>
      </c>
      <c r="C23" s="4">
        <v>698</v>
      </c>
      <c r="D23" s="4">
        <v>0</v>
      </c>
      <c r="E23" s="3" t="s">
        <v>59</v>
      </c>
      <c r="F23" s="4" t="s">
        <v>63</v>
      </c>
      <c r="G23" s="28" t="s">
        <v>94</v>
      </c>
      <c r="H23" s="4" t="s">
        <v>96</v>
      </c>
      <c r="I23" s="4">
        <v>698</v>
      </c>
      <c r="J23" s="15" t="s">
        <v>101</v>
      </c>
      <c r="K23" s="15" t="s">
        <v>94</v>
      </c>
      <c r="L23" s="15" t="s">
        <v>94</v>
      </c>
    </row>
    <row r="24" spans="2:12" ht="12.75">
      <c r="B24" s="7" t="s">
        <v>163</v>
      </c>
      <c r="C24" s="4">
        <v>698</v>
      </c>
      <c r="D24" s="4">
        <v>0</v>
      </c>
      <c r="E24" s="3" t="s">
        <v>59</v>
      </c>
      <c r="F24" s="4" t="s">
        <v>63</v>
      </c>
      <c r="G24" s="28" t="s">
        <v>94</v>
      </c>
      <c r="H24" s="4" t="s">
        <v>96</v>
      </c>
      <c r="I24" s="4">
        <v>698</v>
      </c>
      <c r="J24" s="15" t="s">
        <v>101</v>
      </c>
      <c r="K24" s="15" t="s">
        <v>94</v>
      </c>
      <c r="L24" s="15" t="s">
        <v>94</v>
      </c>
    </row>
    <row r="25" spans="2:12" ht="12.75">
      <c r="B25" s="7" t="s">
        <v>163</v>
      </c>
      <c r="C25" s="4">
        <v>698</v>
      </c>
      <c r="D25" s="4">
        <v>0</v>
      </c>
      <c r="E25" s="3" t="s">
        <v>60</v>
      </c>
      <c r="F25" s="4" t="s">
        <v>63</v>
      </c>
      <c r="G25" s="28" t="s">
        <v>94</v>
      </c>
      <c r="H25" s="4" t="s">
        <v>96</v>
      </c>
      <c r="I25" s="4">
        <v>698</v>
      </c>
      <c r="J25" s="15" t="s">
        <v>101</v>
      </c>
      <c r="K25" s="15" t="s">
        <v>94</v>
      </c>
      <c r="L25" s="15" t="s">
        <v>94</v>
      </c>
    </row>
    <row r="26" spans="2:12" ht="12.75">
      <c r="B26" s="7" t="s">
        <v>163</v>
      </c>
      <c r="C26" s="4">
        <v>698</v>
      </c>
      <c r="D26" s="4">
        <v>0</v>
      </c>
      <c r="E26" s="3" t="s">
        <v>61</v>
      </c>
      <c r="F26" s="4" t="s">
        <v>63</v>
      </c>
      <c r="G26" s="28" t="s">
        <v>94</v>
      </c>
      <c r="H26" s="4" t="s">
        <v>96</v>
      </c>
      <c r="I26" s="4">
        <v>698</v>
      </c>
      <c r="J26" s="15" t="s">
        <v>101</v>
      </c>
      <c r="K26" s="15" t="s">
        <v>94</v>
      </c>
      <c r="L26" s="15" t="s">
        <v>94</v>
      </c>
    </row>
    <row r="46" ht="12.75">
      <c r="C46" s="33"/>
    </row>
  </sheetData>
  <sheetProtection/>
  <mergeCells count="2">
    <mergeCell ref="B3:L3"/>
    <mergeCell ref="B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zoomScalePageLayoutView="0" workbookViewId="0" topLeftCell="A1">
      <selection activeCell="B3" sqref="B3:K3"/>
    </sheetView>
  </sheetViews>
  <sheetFormatPr defaultColWidth="9.140625" defaultRowHeight="12.75"/>
  <cols>
    <col min="2" max="2" width="35.28125" style="0" bestFit="1" customWidth="1"/>
    <col min="6" max="6" width="9.57421875" style="0" bestFit="1" customWidth="1"/>
    <col min="8" max="8" width="10.28125" style="0" bestFit="1" customWidth="1"/>
    <col min="12" max="12" width="32.28125" style="0" customWidth="1"/>
  </cols>
  <sheetData>
    <row r="2" ht="13.5" thickBot="1">
      <c r="B2" s="6"/>
    </row>
    <row r="3" spans="2:11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6"/>
    </row>
    <row r="4" ht="12.75">
      <c r="B4" s="6"/>
    </row>
    <row r="5" spans="2:11" ht="12.75">
      <c r="B5" s="67" t="s">
        <v>149</v>
      </c>
      <c r="C5" s="68"/>
      <c r="D5" s="68"/>
      <c r="E5" s="68"/>
      <c r="F5" s="68"/>
      <c r="G5" s="68"/>
      <c r="H5" s="68"/>
      <c r="I5" s="68"/>
      <c r="J5" s="68"/>
      <c r="K5" s="69"/>
    </row>
    <row r="6" ht="12.75">
      <c r="B6" s="6"/>
    </row>
    <row r="7" spans="2:11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100</v>
      </c>
    </row>
    <row r="8" spans="2:11" ht="12.75">
      <c r="B8" s="7" t="s">
        <v>172</v>
      </c>
      <c r="C8" s="4">
        <v>194</v>
      </c>
      <c r="D8" s="4">
        <v>2</v>
      </c>
      <c r="E8" s="5" t="s">
        <v>55</v>
      </c>
      <c r="F8" s="25" t="s">
        <v>9</v>
      </c>
      <c r="G8" s="26" t="s">
        <v>69</v>
      </c>
      <c r="H8" s="4" t="s">
        <v>7</v>
      </c>
      <c r="I8" s="25">
        <v>5</v>
      </c>
      <c r="J8" s="41" t="s">
        <v>104</v>
      </c>
      <c r="K8" s="14" t="str">
        <f aca="true" t="shared" si="0" ref="K8:K25">"00210"</f>
        <v>00210</v>
      </c>
    </row>
    <row r="9" spans="2:12" ht="12.75">
      <c r="B9" s="55" t="s">
        <v>172</v>
      </c>
      <c r="C9" s="56">
        <v>194</v>
      </c>
      <c r="D9" s="56">
        <v>2</v>
      </c>
      <c r="E9" s="57">
        <v>600</v>
      </c>
      <c r="F9" s="58" t="s">
        <v>9</v>
      </c>
      <c r="G9" s="59" t="s">
        <v>190</v>
      </c>
      <c r="H9" s="56" t="s">
        <v>7</v>
      </c>
      <c r="I9" s="58">
        <v>5</v>
      </c>
      <c r="J9" s="41" t="s">
        <v>94</v>
      </c>
      <c r="K9" s="14">
        <v>1290</v>
      </c>
      <c r="L9" s="60"/>
    </row>
    <row r="10" spans="2:11" ht="12.75">
      <c r="B10" s="7" t="s">
        <v>172</v>
      </c>
      <c r="C10" s="4">
        <v>194</v>
      </c>
      <c r="D10" s="4">
        <v>2</v>
      </c>
      <c r="E10" s="5">
        <v>604</v>
      </c>
      <c r="F10" s="25" t="s">
        <v>9</v>
      </c>
      <c r="G10" s="26" t="s">
        <v>194</v>
      </c>
      <c r="H10" s="4" t="s">
        <v>7</v>
      </c>
      <c r="I10" s="25">
        <v>5</v>
      </c>
      <c r="J10" s="41" t="s">
        <v>104</v>
      </c>
      <c r="K10" s="14" t="str">
        <f t="shared" si="0"/>
        <v>00210</v>
      </c>
    </row>
    <row r="11" spans="2:11" ht="12.75">
      <c r="B11" s="7" t="s">
        <v>172</v>
      </c>
      <c r="C11" s="4">
        <v>194</v>
      </c>
      <c r="D11" s="4">
        <v>2</v>
      </c>
      <c r="E11" s="5">
        <v>605</v>
      </c>
      <c r="F11" s="25" t="s">
        <v>9</v>
      </c>
      <c r="G11" s="26" t="s">
        <v>70</v>
      </c>
      <c r="H11" s="4" t="s">
        <v>7</v>
      </c>
      <c r="I11" s="25">
        <v>5</v>
      </c>
      <c r="J11" s="41" t="s">
        <v>104</v>
      </c>
      <c r="K11" s="14" t="str">
        <f t="shared" si="0"/>
        <v>00210</v>
      </c>
    </row>
    <row r="12" spans="2:11" ht="12.75">
      <c r="B12" s="7" t="s">
        <v>172</v>
      </c>
      <c r="C12" s="4">
        <v>194</v>
      </c>
      <c r="D12" s="4">
        <v>2</v>
      </c>
      <c r="E12" s="5">
        <v>606</v>
      </c>
      <c r="F12" s="25" t="s">
        <v>9</v>
      </c>
      <c r="G12" s="26" t="s">
        <v>71</v>
      </c>
      <c r="H12" s="4" t="s">
        <v>7</v>
      </c>
      <c r="I12" s="25">
        <v>5</v>
      </c>
      <c r="J12" s="41" t="s">
        <v>104</v>
      </c>
      <c r="K12" s="14" t="str">
        <f t="shared" si="0"/>
        <v>00210</v>
      </c>
    </row>
    <row r="13" spans="2:11" ht="12.75">
      <c r="B13" s="7" t="s">
        <v>172</v>
      </c>
      <c r="C13" s="4">
        <v>194</v>
      </c>
      <c r="D13" s="4">
        <v>2</v>
      </c>
      <c r="E13" s="5" t="s">
        <v>57</v>
      </c>
      <c r="F13" s="25" t="s">
        <v>9</v>
      </c>
      <c r="G13" s="26" t="s">
        <v>73</v>
      </c>
      <c r="H13" s="4" t="s">
        <v>7</v>
      </c>
      <c r="I13" s="25">
        <v>5</v>
      </c>
      <c r="J13" s="41" t="s">
        <v>104</v>
      </c>
      <c r="K13" s="14" t="str">
        <f t="shared" si="0"/>
        <v>00210</v>
      </c>
    </row>
    <row r="14" spans="2:11" ht="12.75">
      <c r="B14" s="7" t="s">
        <v>172</v>
      </c>
      <c r="C14" s="4">
        <v>194</v>
      </c>
      <c r="D14" s="4">
        <v>2</v>
      </c>
      <c r="E14" s="5">
        <v>602</v>
      </c>
      <c r="F14" s="25" t="s">
        <v>9</v>
      </c>
      <c r="G14" s="26" t="s">
        <v>47</v>
      </c>
      <c r="H14" s="4" t="s">
        <v>7</v>
      </c>
      <c r="I14" s="25">
        <v>5</v>
      </c>
      <c r="J14" s="41" t="s">
        <v>104</v>
      </c>
      <c r="K14" s="14" t="str">
        <f t="shared" si="0"/>
        <v>00210</v>
      </c>
    </row>
    <row r="15" spans="2:11" ht="12.75">
      <c r="B15" s="7" t="s">
        <v>172</v>
      </c>
      <c r="C15" s="4">
        <v>194</v>
      </c>
      <c r="D15" s="4">
        <v>2</v>
      </c>
      <c r="E15" s="5">
        <v>607</v>
      </c>
      <c r="F15" s="25" t="s">
        <v>9</v>
      </c>
      <c r="G15" s="26" t="s">
        <v>74</v>
      </c>
      <c r="H15" s="4" t="s">
        <v>7</v>
      </c>
      <c r="I15" s="25">
        <v>5</v>
      </c>
      <c r="J15" s="41" t="s">
        <v>104</v>
      </c>
      <c r="K15" s="14" t="str">
        <f t="shared" si="0"/>
        <v>00210</v>
      </c>
    </row>
    <row r="16" spans="2:11" ht="12.75">
      <c r="B16" s="7" t="s">
        <v>172</v>
      </c>
      <c r="C16" s="4">
        <v>194</v>
      </c>
      <c r="D16" s="4">
        <v>2</v>
      </c>
      <c r="E16" s="5">
        <v>608</v>
      </c>
      <c r="F16" s="25" t="s">
        <v>9</v>
      </c>
      <c r="G16" s="26" t="s">
        <v>75</v>
      </c>
      <c r="H16" s="4" t="s">
        <v>7</v>
      </c>
      <c r="I16" s="25">
        <v>5</v>
      </c>
      <c r="J16" s="41" t="s">
        <v>104</v>
      </c>
      <c r="K16" s="14" t="str">
        <f t="shared" si="0"/>
        <v>00210</v>
      </c>
    </row>
    <row r="17" spans="2:11" ht="12.75">
      <c r="B17" s="7" t="s">
        <v>173</v>
      </c>
      <c r="C17" s="4">
        <v>294</v>
      </c>
      <c r="D17" s="4">
        <v>4</v>
      </c>
      <c r="E17" s="5" t="s">
        <v>55</v>
      </c>
      <c r="F17" s="25" t="s">
        <v>9</v>
      </c>
      <c r="G17" s="26" t="s">
        <v>69</v>
      </c>
      <c r="H17" s="4" t="s">
        <v>7</v>
      </c>
      <c r="I17" s="4">
        <v>20</v>
      </c>
      <c r="J17" s="14" t="str">
        <f>"00043"</f>
        <v>00043</v>
      </c>
      <c r="K17" s="14" t="str">
        <f t="shared" si="0"/>
        <v>00210</v>
      </c>
    </row>
    <row r="18" spans="2:11" ht="12.75">
      <c r="B18" s="7" t="s">
        <v>173</v>
      </c>
      <c r="C18" s="4">
        <v>294</v>
      </c>
      <c r="D18" s="4">
        <v>4</v>
      </c>
      <c r="E18" s="5">
        <v>604</v>
      </c>
      <c r="F18" s="25" t="s">
        <v>9</v>
      </c>
      <c r="G18" s="26" t="s">
        <v>194</v>
      </c>
      <c r="H18" s="4" t="s">
        <v>7</v>
      </c>
      <c r="I18" s="25">
        <v>20</v>
      </c>
      <c r="J18" s="41" t="s">
        <v>104</v>
      </c>
      <c r="K18" s="14" t="str">
        <f t="shared" si="0"/>
        <v>00210</v>
      </c>
    </row>
    <row r="19" spans="2:11" ht="12.75">
      <c r="B19" s="7" t="s">
        <v>173</v>
      </c>
      <c r="C19" s="4">
        <v>294</v>
      </c>
      <c r="D19" s="4">
        <v>4</v>
      </c>
      <c r="E19" s="5">
        <v>605</v>
      </c>
      <c r="F19" s="25" t="s">
        <v>9</v>
      </c>
      <c r="G19" s="26" t="s">
        <v>70</v>
      </c>
      <c r="H19" s="4" t="s">
        <v>7</v>
      </c>
      <c r="I19" s="25">
        <v>20</v>
      </c>
      <c r="J19" s="41" t="s">
        <v>104</v>
      </c>
      <c r="K19" s="14" t="str">
        <f t="shared" si="0"/>
        <v>00210</v>
      </c>
    </row>
    <row r="20" spans="2:11" ht="12.75">
      <c r="B20" s="7" t="s">
        <v>173</v>
      </c>
      <c r="C20" s="4">
        <v>294</v>
      </c>
      <c r="D20" s="4">
        <v>4</v>
      </c>
      <c r="E20" s="5">
        <v>606</v>
      </c>
      <c r="F20" s="25" t="s">
        <v>9</v>
      </c>
      <c r="G20" s="26" t="s">
        <v>71</v>
      </c>
      <c r="H20" s="4" t="s">
        <v>7</v>
      </c>
      <c r="I20" s="25">
        <v>20</v>
      </c>
      <c r="J20" s="41" t="s">
        <v>104</v>
      </c>
      <c r="K20" s="14" t="str">
        <f t="shared" si="0"/>
        <v>00210</v>
      </c>
    </row>
    <row r="21" spans="2:11" ht="12.75">
      <c r="B21" s="7" t="s">
        <v>173</v>
      </c>
      <c r="C21" s="4">
        <v>294</v>
      </c>
      <c r="D21" s="4">
        <v>4</v>
      </c>
      <c r="E21" s="5" t="s">
        <v>57</v>
      </c>
      <c r="F21" s="25" t="s">
        <v>9</v>
      </c>
      <c r="G21" s="26" t="s">
        <v>73</v>
      </c>
      <c r="H21" s="4" t="s">
        <v>7</v>
      </c>
      <c r="I21" s="25">
        <v>5</v>
      </c>
      <c r="J21" s="41" t="s">
        <v>104</v>
      </c>
      <c r="K21" s="14" t="str">
        <f t="shared" si="0"/>
        <v>00210</v>
      </c>
    </row>
    <row r="22" spans="2:11" ht="12.75">
      <c r="B22" s="7" t="s">
        <v>173</v>
      </c>
      <c r="C22" s="4">
        <v>294</v>
      </c>
      <c r="D22" s="4">
        <v>4</v>
      </c>
      <c r="E22" s="5">
        <v>602</v>
      </c>
      <c r="F22" s="25" t="s">
        <v>9</v>
      </c>
      <c r="G22" s="26" t="s">
        <v>47</v>
      </c>
      <c r="H22" s="4" t="s">
        <v>7</v>
      </c>
      <c r="I22" s="25">
        <v>5</v>
      </c>
      <c r="J22" s="41" t="s">
        <v>104</v>
      </c>
      <c r="K22" s="14" t="str">
        <f t="shared" si="0"/>
        <v>00210</v>
      </c>
    </row>
    <row r="23" spans="2:11" ht="12.75">
      <c r="B23" s="7" t="s">
        <v>173</v>
      </c>
      <c r="C23" s="4">
        <v>294</v>
      </c>
      <c r="D23" s="4">
        <v>4</v>
      </c>
      <c r="E23" s="5">
        <v>607</v>
      </c>
      <c r="F23" s="25" t="s">
        <v>9</v>
      </c>
      <c r="G23" s="26" t="s">
        <v>74</v>
      </c>
      <c r="H23" s="4" t="s">
        <v>7</v>
      </c>
      <c r="I23" s="25">
        <v>5</v>
      </c>
      <c r="J23" s="41" t="s">
        <v>104</v>
      </c>
      <c r="K23" s="14" t="str">
        <f t="shared" si="0"/>
        <v>00210</v>
      </c>
    </row>
    <row r="24" spans="2:11" ht="12.75">
      <c r="B24" s="7" t="s">
        <v>173</v>
      </c>
      <c r="C24" s="4">
        <v>294</v>
      </c>
      <c r="D24" s="4">
        <v>4</v>
      </c>
      <c r="E24" s="5">
        <v>608</v>
      </c>
      <c r="F24" s="25" t="s">
        <v>9</v>
      </c>
      <c r="G24" s="26" t="s">
        <v>75</v>
      </c>
      <c r="H24" s="4" t="s">
        <v>7</v>
      </c>
      <c r="I24" s="25">
        <v>5</v>
      </c>
      <c r="J24" s="41" t="s">
        <v>104</v>
      </c>
      <c r="K24" s="14" t="str">
        <f t="shared" si="0"/>
        <v>00210</v>
      </c>
    </row>
    <row r="25" spans="2:11" ht="12.75">
      <c r="B25" s="10" t="s">
        <v>184</v>
      </c>
      <c r="C25" s="14">
        <v>843</v>
      </c>
      <c r="D25" s="15">
        <v>2</v>
      </c>
      <c r="E25" s="24" t="s">
        <v>55</v>
      </c>
      <c r="F25" s="15" t="s">
        <v>9</v>
      </c>
      <c r="G25" s="15" t="s">
        <v>69</v>
      </c>
      <c r="H25" s="14" t="s">
        <v>7</v>
      </c>
      <c r="I25" s="15">
        <v>5</v>
      </c>
      <c r="J25" s="14" t="str">
        <f>"00043"</f>
        <v>00043</v>
      </c>
      <c r="K25" s="14" t="str">
        <f t="shared" si="0"/>
        <v>00210</v>
      </c>
    </row>
    <row r="38" ht="12.75">
      <c r="C38" s="29"/>
    </row>
  </sheetData>
  <sheetProtection/>
  <mergeCells count="2">
    <mergeCell ref="B5:K5"/>
    <mergeCell ref="B3:K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B3" sqref="B3:K3"/>
    </sheetView>
  </sheetViews>
  <sheetFormatPr defaultColWidth="9.140625" defaultRowHeight="12.75"/>
  <cols>
    <col min="2" max="2" width="35.8515625" style="0" bestFit="1" customWidth="1"/>
    <col min="3" max="3" width="5.7109375" style="0" customWidth="1"/>
    <col min="4" max="4" width="5.28125" style="0" customWidth="1"/>
    <col min="5" max="5" width="17.28125" style="0" customWidth="1"/>
    <col min="6" max="7" width="8.7109375" style="0" customWidth="1"/>
    <col min="8" max="8" width="13.28125" style="0" customWidth="1"/>
    <col min="9" max="9" width="7.7109375" style="0" customWidth="1"/>
    <col min="10" max="11" width="8.7109375" style="9" customWidth="1"/>
  </cols>
  <sheetData>
    <row r="1" ht="12.75">
      <c r="B1" s="6"/>
    </row>
    <row r="2" ht="13.5" thickBot="1">
      <c r="B2" s="6"/>
    </row>
    <row r="3" spans="2:11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6"/>
    </row>
    <row r="4" ht="12.75">
      <c r="B4" s="6"/>
    </row>
    <row r="5" spans="2:11" ht="12.75">
      <c r="B5" s="67" t="s">
        <v>143</v>
      </c>
      <c r="C5" s="68"/>
      <c r="D5" s="68"/>
      <c r="E5" s="68"/>
      <c r="F5" s="68"/>
      <c r="G5" s="68"/>
      <c r="H5" s="68"/>
      <c r="I5" s="68"/>
      <c r="J5" s="68"/>
      <c r="K5" s="69"/>
    </row>
    <row r="6" ht="12.75">
      <c r="B6" s="6"/>
    </row>
    <row r="7" spans="2:13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  <c r="M7" s="44"/>
    </row>
    <row r="8" spans="2:13" ht="12.75">
      <c r="B8" s="27" t="s">
        <v>150</v>
      </c>
      <c r="C8" s="14">
        <v>100</v>
      </c>
      <c r="D8" s="15">
        <v>1</v>
      </c>
      <c r="E8" s="24" t="s">
        <v>225</v>
      </c>
      <c r="F8" s="15" t="s">
        <v>9</v>
      </c>
      <c r="G8" s="15" t="s">
        <v>45</v>
      </c>
      <c r="H8" s="14" t="s">
        <v>7</v>
      </c>
      <c r="I8" s="15">
        <v>1</v>
      </c>
      <c r="J8" s="15" t="str">
        <f aca="true" t="shared" si="0" ref="J8:J20">"00001"</f>
        <v>00001</v>
      </c>
      <c r="K8" s="15" t="s">
        <v>94</v>
      </c>
      <c r="M8" s="44"/>
    </row>
    <row r="9" spans="2:13" ht="12.75">
      <c r="B9" s="27" t="s">
        <v>150</v>
      </c>
      <c r="C9" s="14">
        <v>100</v>
      </c>
      <c r="D9" s="15">
        <v>1</v>
      </c>
      <c r="E9" s="24" t="s">
        <v>250</v>
      </c>
      <c r="F9" s="15" t="s">
        <v>9</v>
      </c>
      <c r="G9" s="43" t="s">
        <v>196</v>
      </c>
      <c r="H9" s="14" t="s">
        <v>7</v>
      </c>
      <c r="I9" s="15">
        <v>1</v>
      </c>
      <c r="J9" s="15" t="str">
        <f t="shared" si="0"/>
        <v>00001</v>
      </c>
      <c r="K9" s="15" t="s">
        <v>94</v>
      </c>
      <c r="M9" s="44"/>
    </row>
    <row r="10" spans="2:13" ht="12.75">
      <c r="B10" s="27" t="s">
        <v>150</v>
      </c>
      <c r="C10" s="14">
        <v>100</v>
      </c>
      <c r="D10" s="15">
        <v>1</v>
      </c>
      <c r="E10" s="24">
        <v>829</v>
      </c>
      <c r="F10" s="15" t="s">
        <v>9</v>
      </c>
      <c r="G10" s="43" t="s">
        <v>199</v>
      </c>
      <c r="H10" s="14" t="s">
        <v>7</v>
      </c>
      <c r="I10" s="15">
        <v>1</v>
      </c>
      <c r="J10" s="15" t="str">
        <f t="shared" si="0"/>
        <v>00001</v>
      </c>
      <c r="K10" s="15" t="s">
        <v>94</v>
      </c>
      <c r="M10" s="44"/>
    </row>
    <row r="11" spans="2:13" ht="12.75">
      <c r="B11" s="27" t="s">
        <v>150</v>
      </c>
      <c r="C11" s="14">
        <v>105</v>
      </c>
      <c r="D11" s="15">
        <v>1</v>
      </c>
      <c r="E11" s="24" t="s">
        <v>22</v>
      </c>
      <c r="F11" s="15" t="s">
        <v>9</v>
      </c>
      <c r="G11" s="15" t="s">
        <v>45</v>
      </c>
      <c r="H11" s="14" t="s">
        <v>7</v>
      </c>
      <c r="I11" s="15">
        <v>1</v>
      </c>
      <c r="J11" s="15" t="str">
        <f t="shared" si="0"/>
        <v>00001</v>
      </c>
      <c r="K11" s="15" t="s">
        <v>94</v>
      </c>
      <c r="M11" s="44"/>
    </row>
    <row r="12" spans="2:13" ht="12.75">
      <c r="B12" s="27" t="s">
        <v>177</v>
      </c>
      <c r="C12" s="14">
        <v>800</v>
      </c>
      <c r="D12" s="15">
        <v>1</v>
      </c>
      <c r="E12" s="24" t="s">
        <v>226</v>
      </c>
      <c r="F12" s="15" t="s">
        <v>9</v>
      </c>
      <c r="G12" s="15" t="s">
        <v>45</v>
      </c>
      <c r="H12" s="14" t="s">
        <v>7</v>
      </c>
      <c r="I12" s="15">
        <v>1</v>
      </c>
      <c r="J12" s="15" t="str">
        <f t="shared" si="0"/>
        <v>00001</v>
      </c>
      <c r="K12" s="15" t="s">
        <v>94</v>
      </c>
      <c r="M12" s="44"/>
    </row>
    <row r="13" spans="2:13" ht="12.75">
      <c r="B13" s="27" t="s">
        <v>150</v>
      </c>
      <c r="C13" s="14">
        <v>860</v>
      </c>
      <c r="D13" s="15">
        <v>1</v>
      </c>
      <c r="E13" s="24" t="s">
        <v>50</v>
      </c>
      <c r="F13" s="15" t="s">
        <v>9</v>
      </c>
      <c r="G13" s="15" t="s">
        <v>45</v>
      </c>
      <c r="H13" s="14" t="s">
        <v>7</v>
      </c>
      <c r="I13" s="15">
        <v>1</v>
      </c>
      <c r="J13" s="15" t="str">
        <f t="shared" si="0"/>
        <v>00001</v>
      </c>
      <c r="K13" s="15" t="s">
        <v>94</v>
      </c>
      <c r="M13" s="44"/>
    </row>
    <row r="14" spans="2:13" ht="12.75">
      <c r="B14" s="27" t="s">
        <v>150</v>
      </c>
      <c r="C14" s="14">
        <v>100</v>
      </c>
      <c r="D14" s="15">
        <v>1</v>
      </c>
      <c r="E14" s="24" t="s">
        <v>227</v>
      </c>
      <c r="F14" s="15" t="s">
        <v>9</v>
      </c>
      <c r="G14" s="15" t="s">
        <v>46</v>
      </c>
      <c r="H14" s="14" t="s">
        <v>7</v>
      </c>
      <c r="I14" s="15">
        <v>1</v>
      </c>
      <c r="J14" s="15" t="str">
        <f t="shared" si="0"/>
        <v>00001</v>
      </c>
      <c r="K14" s="15" t="s">
        <v>94</v>
      </c>
      <c r="M14" s="44"/>
    </row>
    <row r="15" spans="2:13" ht="12.75">
      <c r="B15" s="27" t="s">
        <v>150</v>
      </c>
      <c r="C15" s="14">
        <v>105</v>
      </c>
      <c r="D15" s="15">
        <v>1</v>
      </c>
      <c r="E15" s="24" t="s">
        <v>23</v>
      </c>
      <c r="F15" s="15" t="s">
        <v>9</v>
      </c>
      <c r="G15" s="15" t="s">
        <v>46</v>
      </c>
      <c r="H15" s="14" t="s">
        <v>7</v>
      </c>
      <c r="I15" s="15">
        <v>1</v>
      </c>
      <c r="J15" s="15" t="str">
        <f t="shared" si="0"/>
        <v>00001</v>
      </c>
      <c r="K15" s="15" t="s">
        <v>94</v>
      </c>
      <c r="M15" s="44"/>
    </row>
    <row r="16" spans="2:13" ht="12.75">
      <c r="B16" s="27" t="s">
        <v>177</v>
      </c>
      <c r="C16" s="14">
        <v>800</v>
      </c>
      <c r="D16" s="15">
        <v>1</v>
      </c>
      <c r="E16" s="24" t="s">
        <v>227</v>
      </c>
      <c r="F16" s="15" t="s">
        <v>9</v>
      </c>
      <c r="G16" s="15" t="s">
        <v>46</v>
      </c>
      <c r="H16" s="14" t="s">
        <v>7</v>
      </c>
      <c r="I16" s="15">
        <v>1</v>
      </c>
      <c r="J16" s="15" t="str">
        <f t="shared" si="0"/>
        <v>00001</v>
      </c>
      <c r="K16" s="15" t="s">
        <v>94</v>
      </c>
      <c r="M16" s="44"/>
    </row>
    <row r="17" spans="2:13" ht="12.75">
      <c r="B17" s="27" t="s">
        <v>180</v>
      </c>
      <c r="C17" s="14">
        <v>860</v>
      </c>
      <c r="D17" s="15">
        <v>1</v>
      </c>
      <c r="E17" s="24" t="s">
        <v>51</v>
      </c>
      <c r="F17" s="15" t="s">
        <v>9</v>
      </c>
      <c r="G17" s="15" t="s">
        <v>46</v>
      </c>
      <c r="H17" s="14" t="s">
        <v>7</v>
      </c>
      <c r="I17" s="15">
        <v>1</v>
      </c>
      <c r="J17" s="15" t="str">
        <f t="shared" si="0"/>
        <v>00001</v>
      </c>
      <c r="K17" s="15" t="s">
        <v>94</v>
      </c>
      <c r="M17" s="44"/>
    </row>
    <row r="18" spans="2:13" ht="12.75">
      <c r="B18" s="27" t="s">
        <v>150</v>
      </c>
      <c r="C18" s="14">
        <v>100</v>
      </c>
      <c r="D18" s="15">
        <v>1</v>
      </c>
      <c r="E18" s="24" t="s">
        <v>52</v>
      </c>
      <c r="F18" s="15" t="s">
        <v>9</v>
      </c>
      <c r="G18" s="15" t="s">
        <v>65</v>
      </c>
      <c r="H18" s="14" t="s">
        <v>7</v>
      </c>
      <c r="I18" s="15">
        <v>1</v>
      </c>
      <c r="J18" s="15" t="str">
        <f t="shared" si="0"/>
        <v>00001</v>
      </c>
      <c r="K18" s="15" t="s">
        <v>94</v>
      </c>
      <c r="M18" s="44"/>
    </row>
    <row r="19" spans="2:13" ht="12.75">
      <c r="B19" s="27" t="s">
        <v>177</v>
      </c>
      <c r="C19" s="14">
        <v>800</v>
      </c>
      <c r="D19" s="15">
        <v>1</v>
      </c>
      <c r="E19" s="24" t="s">
        <v>52</v>
      </c>
      <c r="F19" s="15" t="s">
        <v>9</v>
      </c>
      <c r="G19" s="15" t="s">
        <v>65</v>
      </c>
      <c r="H19" s="14" t="s">
        <v>7</v>
      </c>
      <c r="I19" s="15">
        <v>1</v>
      </c>
      <c r="J19" s="15" t="str">
        <f t="shared" si="0"/>
        <v>00001</v>
      </c>
      <c r="K19" s="15" t="s">
        <v>94</v>
      </c>
      <c r="M19" s="44"/>
    </row>
    <row r="20" spans="2:13" ht="12.75">
      <c r="B20" s="27" t="s">
        <v>180</v>
      </c>
      <c r="C20" s="14">
        <v>860</v>
      </c>
      <c r="D20" s="15">
        <v>1</v>
      </c>
      <c r="E20" s="24" t="s">
        <v>52</v>
      </c>
      <c r="F20" s="15" t="s">
        <v>9</v>
      </c>
      <c r="G20" s="15" t="s">
        <v>65</v>
      </c>
      <c r="H20" s="14" t="s">
        <v>7</v>
      </c>
      <c r="I20" s="15">
        <v>1</v>
      </c>
      <c r="J20" s="15" t="str">
        <f t="shared" si="0"/>
        <v>00001</v>
      </c>
      <c r="K20" s="15" t="s">
        <v>94</v>
      </c>
      <c r="M20" s="44"/>
    </row>
    <row r="21" spans="2:13" ht="12.75">
      <c r="B21" s="10" t="s">
        <v>151</v>
      </c>
      <c r="C21" s="14">
        <v>101</v>
      </c>
      <c r="D21" s="15">
        <v>2</v>
      </c>
      <c r="E21" s="24" t="s">
        <v>56</v>
      </c>
      <c r="F21" s="15" t="s">
        <v>9</v>
      </c>
      <c r="G21" s="15" t="s">
        <v>72</v>
      </c>
      <c r="H21" s="14" t="s">
        <v>7</v>
      </c>
      <c r="I21" s="15">
        <v>2</v>
      </c>
      <c r="J21" s="14" t="str">
        <f>"00043"</f>
        <v>00043</v>
      </c>
      <c r="K21" s="14" t="str">
        <f>"00210"</f>
        <v>00210</v>
      </c>
      <c r="M21" s="44"/>
    </row>
    <row r="22" spans="2:13" ht="12.75">
      <c r="B22" s="10" t="s">
        <v>178</v>
      </c>
      <c r="C22" s="14">
        <v>801</v>
      </c>
      <c r="D22" s="15">
        <v>2</v>
      </c>
      <c r="E22" s="24" t="s">
        <v>56</v>
      </c>
      <c r="F22" s="15" t="s">
        <v>9</v>
      </c>
      <c r="G22" s="15" t="s">
        <v>72</v>
      </c>
      <c r="H22" s="14" t="s">
        <v>7</v>
      </c>
      <c r="I22" s="15">
        <v>2</v>
      </c>
      <c r="J22" s="14" t="str">
        <f>"00043"</f>
        <v>00043</v>
      </c>
      <c r="K22" s="14" t="str">
        <f>"00210"</f>
        <v>00210</v>
      </c>
      <c r="M22" s="44"/>
    </row>
    <row r="23" spans="2:13" ht="12.75">
      <c r="B23" s="10" t="s">
        <v>151</v>
      </c>
      <c r="C23" s="14">
        <v>101</v>
      </c>
      <c r="D23" s="15">
        <v>2</v>
      </c>
      <c r="E23" s="24" t="s">
        <v>248</v>
      </c>
      <c r="F23" s="15" t="s">
        <v>9</v>
      </c>
      <c r="G23" s="15" t="s">
        <v>76</v>
      </c>
      <c r="H23" s="14" t="s">
        <v>7</v>
      </c>
      <c r="I23" s="15">
        <v>2</v>
      </c>
      <c r="J23" s="14" t="str">
        <f>"00043"</f>
        <v>00043</v>
      </c>
      <c r="K23" s="14" t="str">
        <f>"00210"</f>
        <v>00210</v>
      </c>
      <c r="M23" s="44"/>
    </row>
    <row r="24" spans="2:13" ht="12.75">
      <c r="B24" s="10" t="s">
        <v>178</v>
      </c>
      <c r="C24" s="14">
        <v>801</v>
      </c>
      <c r="D24" s="15">
        <v>2</v>
      </c>
      <c r="E24" s="24">
        <v>865</v>
      </c>
      <c r="F24" s="15" t="s">
        <v>9</v>
      </c>
      <c r="G24" s="15" t="s">
        <v>76</v>
      </c>
      <c r="H24" s="14" t="s">
        <v>7</v>
      </c>
      <c r="I24" s="15">
        <v>2</v>
      </c>
      <c r="J24" s="14" t="str">
        <f>"00043"</f>
        <v>00043</v>
      </c>
      <c r="K24" s="14" t="str">
        <f>"00210"</f>
        <v>00210</v>
      </c>
      <c r="M24" s="44"/>
    </row>
    <row r="25" spans="2:13" ht="12.75">
      <c r="B25" s="10" t="s">
        <v>151</v>
      </c>
      <c r="C25" s="14">
        <v>101</v>
      </c>
      <c r="D25" s="15">
        <v>2</v>
      </c>
      <c r="E25" s="24" t="s">
        <v>249</v>
      </c>
      <c r="F25" s="15" t="s">
        <v>9</v>
      </c>
      <c r="G25" s="43" t="s">
        <v>195</v>
      </c>
      <c r="H25" s="14" t="s">
        <v>7</v>
      </c>
      <c r="I25" s="15">
        <v>2</v>
      </c>
      <c r="J25" s="14" t="str">
        <f>"00043"</f>
        <v>00043</v>
      </c>
      <c r="K25" s="14" t="str">
        <f>"00210"</f>
        <v>00210</v>
      </c>
      <c r="M25" s="44"/>
    </row>
    <row r="26" ht="12.75">
      <c r="B26" s="38"/>
    </row>
  </sheetData>
  <sheetProtection/>
  <mergeCells count="2">
    <mergeCell ref="B5:K5"/>
    <mergeCell ref="B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2"/>
  <sheetViews>
    <sheetView zoomScalePageLayoutView="0" workbookViewId="0" topLeftCell="A1">
      <pane xSplit="1" ySplit="7" topLeftCell="B47" activePane="bottomRight" state="frozen"/>
      <selection pane="topLeft" activeCell="F44" sqref="F44:K44"/>
      <selection pane="topRight" activeCell="F44" sqref="F44:K44"/>
      <selection pane="bottomLeft" activeCell="F44" sqref="F44:K44"/>
      <selection pane="bottomRight" activeCell="B3" sqref="B3:K3"/>
    </sheetView>
  </sheetViews>
  <sheetFormatPr defaultColWidth="9.140625" defaultRowHeight="12.75"/>
  <cols>
    <col min="2" max="2" width="36.7109375" style="0" customWidth="1"/>
    <col min="3" max="3" width="5.7109375" style="0" customWidth="1"/>
    <col min="4" max="4" width="5.28125" style="0" customWidth="1"/>
    <col min="5" max="5" width="25.421875" style="0" customWidth="1"/>
    <col min="6" max="7" width="8.7109375" style="0" customWidth="1"/>
    <col min="8" max="8" width="13.28125" style="0" customWidth="1"/>
    <col min="9" max="9" width="7.7109375" style="0" customWidth="1"/>
    <col min="10" max="11" width="8.7109375" style="9" customWidth="1"/>
  </cols>
  <sheetData>
    <row r="1" ht="12.75">
      <c r="B1" s="6"/>
    </row>
    <row r="2" ht="13.5" thickBot="1">
      <c r="B2" s="6"/>
    </row>
    <row r="3" spans="2:11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6"/>
    </row>
    <row r="4" spans="2:12" ht="12.75">
      <c r="B4" s="6"/>
      <c r="L4" s="1"/>
    </row>
    <row r="5" spans="2:12" ht="12.75">
      <c r="B5" s="67" t="s">
        <v>144</v>
      </c>
      <c r="C5" s="68"/>
      <c r="D5" s="68"/>
      <c r="E5" s="68"/>
      <c r="F5" s="68"/>
      <c r="G5" s="68"/>
      <c r="H5" s="68"/>
      <c r="I5" s="68"/>
      <c r="J5" s="68"/>
      <c r="K5" s="69"/>
      <c r="L5" s="1"/>
    </row>
    <row r="6" spans="2:12" ht="12.75">
      <c r="B6" s="6"/>
      <c r="L6" s="1"/>
    </row>
    <row r="7" spans="2:11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</row>
    <row r="8" spans="2:11" ht="24.75" customHeight="1">
      <c r="B8" s="49" t="s">
        <v>152</v>
      </c>
      <c r="C8" s="52">
        <v>200</v>
      </c>
      <c r="D8" s="53">
        <v>3</v>
      </c>
      <c r="E8" s="54" t="s">
        <v>237</v>
      </c>
      <c r="F8" s="53" t="s">
        <v>48</v>
      </c>
      <c r="G8" s="53" t="s">
        <v>24</v>
      </c>
      <c r="H8" s="51" t="s">
        <v>7</v>
      </c>
      <c r="I8" s="53">
        <v>15</v>
      </c>
      <c r="J8" s="50" t="s">
        <v>101</v>
      </c>
      <c r="K8" s="50" t="s">
        <v>94</v>
      </c>
    </row>
    <row r="9" spans="2:11" ht="12.75">
      <c r="B9" s="27" t="s">
        <v>153</v>
      </c>
      <c r="C9" s="11">
        <v>201</v>
      </c>
      <c r="D9" s="12">
        <v>4</v>
      </c>
      <c r="E9" s="13" t="s">
        <v>209</v>
      </c>
      <c r="F9" s="12" t="s">
        <v>48</v>
      </c>
      <c r="G9" s="42" t="s">
        <v>25</v>
      </c>
      <c r="H9" s="14" t="s">
        <v>7</v>
      </c>
      <c r="I9" s="12">
        <v>16</v>
      </c>
      <c r="J9" s="43" t="s">
        <v>102</v>
      </c>
      <c r="K9" s="43" t="s">
        <v>103</v>
      </c>
    </row>
    <row r="10" spans="2:11" ht="12.75">
      <c r="B10" s="27" t="s">
        <v>153</v>
      </c>
      <c r="C10" s="11">
        <v>201</v>
      </c>
      <c r="D10" s="12">
        <v>4</v>
      </c>
      <c r="E10" s="13" t="s">
        <v>212</v>
      </c>
      <c r="F10" s="12" t="s">
        <v>48</v>
      </c>
      <c r="G10" s="12" t="s">
        <v>26</v>
      </c>
      <c r="H10" s="14" t="s">
        <v>7</v>
      </c>
      <c r="I10" s="12">
        <v>16</v>
      </c>
      <c r="J10" s="15" t="s">
        <v>104</v>
      </c>
      <c r="K10" s="15" t="s">
        <v>105</v>
      </c>
    </row>
    <row r="11" spans="2:11" ht="12.75">
      <c r="B11" s="27" t="s">
        <v>153</v>
      </c>
      <c r="C11" s="11">
        <v>201</v>
      </c>
      <c r="D11" s="12">
        <v>4</v>
      </c>
      <c r="E11" s="13" t="s">
        <v>213</v>
      </c>
      <c r="F11" s="12" t="s">
        <v>48</v>
      </c>
      <c r="G11" s="12" t="s">
        <v>27</v>
      </c>
      <c r="H11" s="14" t="s">
        <v>7</v>
      </c>
      <c r="I11" s="12">
        <v>16</v>
      </c>
      <c r="J11" s="15" t="s">
        <v>106</v>
      </c>
      <c r="K11" s="15" t="s">
        <v>107</v>
      </c>
    </row>
    <row r="12" spans="2:11" ht="12.75">
      <c r="B12" s="27" t="s">
        <v>153</v>
      </c>
      <c r="C12" s="11">
        <v>201</v>
      </c>
      <c r="D12" s="12">
        <v>4</v>
      </c>
      <c r="E12" s="13" t="s">
        <v>215</v>
      </c>
      <c r="F12" s="12" t="s">
        <v>48</v>
      </c>
      <c r="G12" s="12" t="s">
        <v>28</v>
      </c>
      <c r="H12" s="14" t="s">
        <v>7</v>
      </c>
      <c r="I12" s="12">
        <v>16</v>
      </c>
      <c r="J12" s="15" t="s">
        <v>108</v>
      </c>
      <c r="K12" s="15" t="s">
        <v>109</v>
      </c>
    </row>
    <row r="13" spans="2:11" ht="12.75">
      <c r="B13" s="27" t="s">
        <v>153</v>
      </c>
      <c r="C13" s="11">
        <v>201</v>
      </c>
      <c r="D13" s="12">
        <v>4</v>
      </c>
      <c r="E13" s="13" t="s">
        <v>216</v>
      </c>
      <c r="F13" s="12" t="s">
        <v>48</v>
      </c>
      <c r="G13" s="12" t="s">
        <v>29</v>
      </c>
      <c r="H13" s="14" t="s">
        <v>7</v>
      </c>
      <c r="I13" s="12">
        <v>16</v>
      </c>
      <c r="J13" s="15" t="s">
        <v>110</v>
      </c>
      <c r="K13" s="15" t="s">
        <v>111</v>
      </c>
    </row>
    <row r="14" spans="2:11" ht="12.75">
      <c r="B14" s="37" t="s">
        <v>153</v>
      </c>
      <c r="C14" s="16">
        <v>201</v>
      </c>
      <c r="D14" s="17">
        <v>4</v>
      </c>
      <c r="E14" s="18" t="s">
        <v>218</v>
      </c>
      <c r="F14" s="17" t="s">
        <v>48</v>
      </c>
      <c r="G14" s="17" t="s">
        <v>30</v>
      </c>
      <c r="H14" s="14" t="s">
        <v>7</v>
      </c>
      <c r="I14" s="17">
        <v>16</v>
      </c>
      <c r="J14" s="14" t="s">
        <v>112</v>
      </c>
      <c r="K14" s="14" t="s">
        <v>113</v>
      </c>
    </row>
    <row r="15" spans="2:11" ht="12.75">
      <c r="B15" s="37" t="s">
        <v>153</v>
      </c>
      <c r="C15" s="16">
        <v>201</v>
      </c>
      <c r="D15" s="17">
        <v>4</v>
      </c>
      <c r="E15" s="18" t="s">
        <v>219</v>
      </c>
      <c r="F15" s="17" t="s">
        <v>48</v>
      </c>
      <c r="G15" s="17" t="s">
        <v>31</v>
      </c>
      <c r="H15" s="14" t="s">
        <v>7</v>
      </c>
      <c r="I15" s="17">
        <v>16</v>
      </c>
      <c r="J15" s="14" t="s">
        <v>114</v>
      </c>
      <c r="K15" s="14" t="s">
        <v>115</v>
      </c>
    </row>
    <row r="16" spans="2:11" ht="12.75">
      <c r="B16" s="37" t="s">
        <v>153</v>
      </c>
      <c r="C16" s="16">
        <v>201</v>
      </c>
      <c r="D16" s="17">
        <v>4</v>
      </c>
      <c r="E16" s="18" t="s">
        <v>220</v>
      </c>
      <c r="F16" s="12" t="s">
        <v>48</v>
      </c>
      <c r="G16" s="12" t="s">
        <v>32</v>
      </c>
      <c r="H16" s="14" t="s">
        <v>7</v>
      </c>
      <c r="I16" s="12">
        <v>16</v>
      </c>
      <c r="J16" s="15" t="s">
        <v>116</v>
      </c>
      <c r="K16" s="15" t="s">
        <v>117</v>
      </c>
    </row>
    <row r="17" spans="2:11" ht="12.75">
      <c r="B17" s="27" t="s">
        <v>153</v>
      </c>
      <c r="C17" s="11">
        <v>201</v>
      </c>
      <c r="D17" s="12">
        <v>4</v>
      </c>
      <c r="E17" s="18" t="s">
        <v>185</v>
      </c>
      <c r="F17" s="12" t="s">
        <v>48</v>
      </c>
      <c r="G17" s="42" t="s">
        <v>92</v>
      </c>
      <c r="H17" s="14" t="s">
        <v>7</v>
      </c>
      <c r="I17" s="12">
        <v>16</v>
      </c>
      <c r="J17" s="43" t="s">
        <v>221</v>
      </c>
      <c r="K17" s="43" t="s">
        <v>222</v>
      </c>
    </row>
    <row r="18" spans="2:11" ht="12.75">
      <c r="B18" s="27" t="s">
        <v>153</v>
      </c>
      <c r="C18" s="11">
        <v>201</v>
      </c>
      <c r="D18" s="12">
        <v>4</v>
      </c>
      <c r="E18" s="13" t="s">
        <v>223</v>
      </c>
      <c r="F18" s="12" t="s">
        <v>48</v>
      </c>
      <c r="G18" s="12" t="s">
        <v>33</v>
      </c>
      <c r="H18" s="14" t="s">
        <v>7</v>
      </c>
      <c r="I18" s="12">
        <v>16</v>
      </c>
      <c r="J18" s="15" t="s">
        <v>118</v>
      </c>
      <c r="K18" s="15" t="s">
        <v>119</v>
      </c>
    </row>
    <row r="19" spans="2:11" ht="12.75">
      <c r="B19" s="27" t="s">
        <v>153</v>
      </c>
      <c r="C19" s="11">
        <v>201</v>
      </c>
      <c r="D19" s="12">
        <v>4</v>
      </c>
      <c r="E19" s="13" t="s">
        <v>229</v>
      </c>
      <c r="F19" s="12" t="s">
        <v>48</v>
      </c>
      <c r="G19" s="12" t="s">
        <v>34</v>
      </c>
      <c r="H19" s="14" t="s">
        <v>7</v>
      </c>
      <c r="I19" s="12">
        <v>16</v>
      </c>
      <c r="J19" s="15" t="s">
        <v>120</v>
      </c>
      <c r="K19" s="15" t="s">
        <v>121</v>
      </c>
    </row>
    <row r="20" spans="2:11" ht="12.75">
      <c r="B20" s="27" t="s">
        <v>153</v>
      </c>
      <c r="C20" s="11">
        <v>201</v>
      </c>
      <c r="D20" s="12">
        <v>4</v>
      </c>
      <c r="E20" s="13" t="s">
        <v>230</v>
      </c>
      <c r="F20" s="12" t="s">
        <v>48</v>
      </c>
      <c r="G20" s="12" t="s">
        <v>35</v>
      </c>
      <c r="H20" s="14" t="s">
        <v>7</v>
      </c>
      <c r="I20" s="12">
        <v>16</v>
      </c>
      <c r="J20" s="15" t="s">
        <v>122</v>
      </c>
      <c r="K20" s="15" t="s">
        <v>123</v>
      </c>
    </row>
    <row r="21" spans="2:11" ht="12.75">
      <c r="B21" s="27" t="s">
        <v>153</v>
      </c>
      <c r="C21" s="11">
        <v>201</v>
      </c>
      <c r="D21" s="12">
        <v>4</v>
      </c>
      <c r="E21" s="13" t="s">
        <v>231</v>
      </c>
      <c r="F21" s="12" t="s">
        <v>48</v>
      </c>
      <c r="G21" s="12" t="s">
        <v>36</v>
      </c>
      <c r="H21" s="14" t="s">
        <v>7</v>
      </c>
      <c r="I21" s="12">
        <v>16</v>
      </c>
      <c r="J21" s="15" t="s">
        <v>124</v>
      </c>
      <c r="K21" s="15" t="s">
        <v>125</v>
      </c>
    </row>
    <row r="22" spans="2:11" ht="12.75">
      <c r="B22" s="27" t="s">
        <v>153</v>
      </c>
      <c r="C22" s="11">
        <v>201</v>
      </c>
      <c r="D22" s="12">
        <v>4</v>
      </c>
      <c r="E22" s="13" t="s">
        <v>232</v>
      </c>
      <c r="F22" s="12" t="s">
        <v>48</v>
      </c>
      <c r="G22" s="12" t="s">
        <v>37</v>
      </c>
      <c r="H22" s="14" t="s">
        <v>7</v>
      </c>
      <c r="I22" s="12">
        <v>16</v>
      </c>
      <c r="J22" s="15" t="s">
        <v>126</v>
      </c>
      <c r="K22" s="15" t="s">
        <v>127</v>
      </c>
    </row>
    <row r="23" spans="2:11" ht="12.75">
      <c r="B23" s="27" t="s">
        <v>153</v>
      </c>
      <c r="C23" s="11">
        <v>201</v>
      </c>
      <c r="D23" s="12">
        <v>4</v>
      </c>
      <c r="E23" s="13" t="s">
        <v>233</v>
      </c>
      <c r="F23" s="12" t="s">
        <v>48</v>
      </c>
      <c r="G23" s="12" t="s">
        <v>38</v>
      </c>
      <c r="H23" s="14" t="s">
        <v>7</v>
      </c>
      <c r="I23" s="12">
        <v>16</v>
      </c>
      <c r="J23" s="15" t="s">
        <v>128</v>
      </c>
      <c r="K23" s="15" t="s">
        <v>129</v>
      </c>
    </row>
    <row r="24" spans="2:11" ht="12.75">
      <c r="B24" s="27" t="s">
        <v>153</v>
      </c>
      <c r="C24" s="11">
        <v>201</v>
      </c>
      <c r="D24" s="12">
        <v>4</v>
      </c>
      <c r="E24" s="13" t="s">
        <v>234</v>
      </c>
      <c r="F24" s="12" t="s">
        <v>48</v>
      </c>
      <c r="G24" s="12" t="s">
        <v>39</v>
      </c>
      <c r="H24" s="14" t="s">
        <v>7</v>
      </c>
      <c r="I24" s="12">
        <v>16</v>
      </c>
      <c r="J24" s="15" t="s">
        <v>130</v>
      </c>
      <c r="K24" s="15" t="s">
        <v>131</v>
      </c>
    </row>
    <row r="25" spans="2:11" ht="12.75">
      <c r="B25" s="27" t="s">
        <v>153</v>
      </c>
      <c r="C25" s="11">
        <v>201</v>
      </c>
      <c r="D25" s="12">
        <v>4</v>
      </c>
      <c r="E25" s="13" t="s">
        <v>235</v>
      </c>
      <c r="F25" s="12" t="s">
        <v>48</v>
      </c>
      <c r="G25" s="12" t="s">
        <v>40</v>
      </c>
      <c r="H25" s="14" t="s">
        <v>7</v>
      </c>
      <c r="I25" s="12">
        <v>16</v>
      </c>
      <c r="J25" s="15" t="s">
        <v>132</v>
      </c>
      <c r="K25" s="15" t="s">
        <v>133</v>
      </c>
    </row>
    <row r="26" spans="2:11" ht="12.75">
      <c r="B26" s="27" t="s">
        <v>153</v>
      </c>
      <c r="C26" s="11">
        <v>201</v>
      </c>
      <c r="D26" s="12">
        <v>4</v>
      </c>
      <c r="E26" s="13" t="s">
        <v>242</v>
      </c>
      <c r="F26" s="12" t="s">
        <v>48</v>
      </c>
      <c r="G26" s="12" t="s">
        <v>41</v>
      </c>
      <c r="H26" s="14" t="s">
        <v>7</v>
      </c>
      <c r="I26" s="12">
        <v>16</v>
      </c>
      <c r="J26" s="15" t="s">
        <v>134</v>
      </c>
      <c r="K26" s="15" t="s">
        <v>135</v>
      </c>
    </row>
    <row r="27" spans="2:11" ht="12.75">
      <c r="B27" s="27" t="s">
        <v>153</v>
      </c>
      <c r="C27" s="11">
        <v>201</v>
      </c>
      <c r="D27" s="12">
        <v>4</v>
      </c>
      <c r="E27" s="13" t="s">
        <v>243</v>
      </c>
      <c r="F27" s="12" t="s">
        <v>48</v>
      </c>
      <c r="G27" s="12" t="s">
        <v>42</v>
      </c>
      <c r="H27" s="14" t="s">
        <v>7</v>
      </c>
      <c r="I27" s="12">
        <v>16</v>
      </c>
      <c r="J27" s="15" t="s">
        <v>136</v>
      </c>
      <c r="K27" s="15" t="s">
        <v>137</v>
      </c>
    </row>
    <row r="28" spans="2:11" ht="12.75">
      <c r="B28" s="27" t="s">
        <v>153</v>
      </c>
      <c r="C28" s="11">
        <v>201</v>
      </c>
      <c r="D28" s="12">
        <v>4</v>
      </c>
      <c r="E28" s="13" t="s">
        <v>245</v>
      </c>
      <c r="F28" s="12" t="s">
        <v>48</v>
      </c>
      <c r="G28" s="12" t="s">
        <v>43</v>
      </c>
      <c r="H28" s="14" t="s">
        <v>7</v>
      </c>
      <c r="I28" s="12">
        <v>16</v>
      </c>
      <c r="J28" s="15" t="s">
        <v>138</v>
      </c>
      <c r="K28" s="15" t="s">
        <v>139</v>
      </c>
    </row>
    <row r="29" spans="2:11" ht="12.75">
      <c r="B29" s="27" t="s">
        <v>153</v>
      </c>
      <c r="C29" s="11">
        <v>201</v>
      </c>
      <c r="D29" s="12">
        <v>4</v>
      </c>
      <c r="E29" s="13" t="s">
        <v>247</v>
      </c>
      <c r="F29" s="12" t="s">
        <v>48</v>
      </c>
      <c r="G29" s="12" t="s">
        <v>44</v>
      </c>
      <c r="H29" s="14" t="s">
        <v>7</v>
      </c>
      <c r="I29" s="12">
        <v>16</v>
      </c>
      <c r="J29" s="15" t="s">
        <v>140</v>
      </c>
      <c r="K29" s="15" t="s">
        <v>141</v>
      </c>
    </row>
    <row r="30" spans="2:11" ht="24" customHeight="1">
      <c r="B30" s="49" t="s">
        <v>188</v>
      </c>
      <c r="C30" s="52">
        <v>810</v>
      </c>
      <c r="D30" s="53">
        <v>3</v>
      </c>
      <c r="E30" s="54" t="s">
        <v>238</v>
      </c>
      <c r="F30" s="53" t="s">
        <v>48</v>
      </c>
      <c r="G30" s="53" t="s">
        <v>24</v>
      </c>
      <c r="H30" s="51" t="s">
        <v>7</v>
      </c>
      <c r="I30" s="53">
        <v>15</v>
      </c>
      <c r="J30" s="50" t="s">
        <v>101</v>
      </c>
      <c r="K30" s="50" t="s">
        <v>94</v>
      </c>
    </row>
    <row r="31" spans="2:11" ht="12.75">
      <c r="B31" s="27" t="s">
        <v>181</v>
      </c>
      <c r="C31" s="11">
        <v>811</v>
      </c>
      <c r="D31" s="12">
        <v>4</v>
      </c>
      <c r="E31" s="13" t="s">
        <v>12</v>
      </c>
      <c r="F31" s="12" t="s">
        <v>48</v>
      </c>
      <c r="G31" s="12" t="s">
        <v>25</v>
      </c>
      <c r="H31" s="14" t="s">
        <v>7</v>
      </c>
      <c r="I31" s="12">
        <v>16</v>
      </c>
      <c r="J31" s="15" t="s">
        <v>102</v>
      </c>
      <c r="K31" s="15" t="s">
        <v>103</v>
      </c>
    </row>
    <row r="32" spans="2:11" ht="12.75">
      <c r="B32" s="27" t="s">
        <v>181</v>
      </c>
      <c r="C32" s="11">
        <v>811</v>
      </c>
      <c r="D32" s="12">
        <v>4</v>
      </c>
      <c r="E32" s="13" t="s">
        <v>13</v>
      </c>
      <c r="F32" s="12" t="s">
        <v>48</v>
      </c>
      <c r="G32" s="12" t="s">
        <v>26</v>
      </c>
      <c r="H32" s="14" t="s">
        <v>7</v>
      </c>
      <c r="I32" s="12">
        <v>16</v>
      </c>
      <c r="J32" s="15" t="s">
        <v>104</v>
      </c>
      <c r="K32" s="15" t="s">
        <v>105</v>
      </c>
    </row>
    <row r="33" spans="2:11" ht="12.75">
      <c r="B33" s="27" t="s">
        <v>181</v>
      </c>
      <c r="C33" s="11">
        <v>811</v>
      </c>
      <c r="D33" s="12">
        <v>4</v>
      </c>
      <c r="E33" s="13" t="s">
        <v>14</v>
      </c>
      <c r="F33" s="12" t="s">
        <v>48</v>
      </c>
      <c r="G33" s="12" t="s">
        <v>27</v>
      </c>
      <c r="H33" s="14" t="s">
        <v>7</v>
      </c>
      <c r="I33" s="12">
        <v>16</v>
      </c>
      <c r="J33" s="15" t="s">
        <v>106</v>
      </c>
      <c r="K33" s="15" t="s">
        <v>107</v>
      </c>
    </row>
    <row r="34" spans="2:11" s="44" customFormat="1" ht="12.75">
      <c r="B34" s="27" t="s">
        <v>181</v>
      </c>
      <c r="C34" s="11">
        <v>811</v>
      </c>
      <c r="D34" s="12">
        <v>4</v>
      </c>
      <c r="E34" s="13" t="s">
        <v>15</v>
      </c>
      <c r="F34" s="12" t="s">
        <v>48</v>
      </c>
      <c r="G34" s="12" t="s">
        <v>28</v>
      </c>
      <c r="H34" s="14" t="s">
        <v>7</v>
      </c>
      <c r="I34" s="12">
        <v>16</v>
      </c>
      <c r="J34" s="15" t="s">
        <v>108</v>
      </c>
      <c r="K34" s="15" t="s">
        <v>109</v>
      </c>
    </row>
    <row r="35" spans="2:11" ht="12.75">
      <c r="B35" s="27" t="s">
        <v>181</v>
      </c>
      <c r="C35" s="11">
        <v>811</v>
      </c>
      <c r="D35" s="12">
        <v>4</v>
      </c>
      <c r="E35" s="13" t="s">
        <v>16</v>
      </c>
      <c r="F35" s="12" t="s">
        <v>48</v>
      </c>
      <c r="G35" s="12" t="s">
        <v>29</v>
      </c>
      <c r="H35" s="14" t="s">
        <v>7</v>
      </c>
      <c r="I35" s="12">
        <v>16</v>
      </c>
      <c r="J35" s="15" t="s">
        <v>110</v>
      </c>
      <c r="K35" s="15" t="s">
        <v>111</v>
      </c>
    </row>
    <row r="36" spans="2:11" ht="12.75">
      <c r="B36" s="27" t="s">
        <v>181</v>
      </c>
      <c r="C36" s="11">
        <v>811</v>
      </c>
      <c r="D36" s="12">
        <v>4</v>
      </c>
      <c r="E36" s="13" t="s">
        <v>17</v>
      </c>
      <c r="F36" s="12" t="s">
        <v>48</v>
      </c>
      <c r="G36" s="12" t="s">
        <v>30</v>
      </c>
      <c r="H36" s="14" t="s">
        <v>7</v>
      </c>
      <c r="I36" s="12">
        <v>16</v>
      </c>
      <c r="J36" s="15" t="s">
        <v>112</v>
      </c>
      <c r="K36" s="15" t="s">
        <v>113</v>
      </c>
    </row>
    <row r="37" spans="2:11" ht="12.75">
      <c r="B37" s="27" t="s">
        <v>181</v>
      </c>
      <c r="C37" s="11">
        <v>811</v>
      </c>
      <c r="D37" s="12">
        <v>4</v>
      </c>
      <c r="E37" s="13" t="s">
        <v>18</v>
      </c>
      <c r="F37" s="12" t="s">
        <v>48</v>
      </c>
      <c r="G37" s="12" t="s">
        <v>31</v>
      </c>
      <c r="H37" s="14" t="s">
        <v>7</v>
      </c>
      <c r="I37" s="12">
        <v>16</v>
      </c>
      <c r="J37" s="15" t="s">
        <v>114</v>
      </c>
      <c r="K37" s="15" t="s">
        <v>115</v>
      </c>
    </row>
    <row r="38" spans="2:11" ht="12.75">
      <c r="B38" s="27" t="s">
        <v>181</v>
      </c>
      <c r="C38" s="11">
        <v>811</v>
      </c>
      <c r="D38" s="12">
        <v>4</v>
      </c>
      <c r="E38" s="13" t="s">
        <v>19</v>
      </c>
      <c r="F38" s="12" t="s">
        <v>48</v>
      </c>
      <c r="G38" s="12" t="s">
        <v>32</v>
      </c>
      <c r="H38" s="14" t="s">
        <v>7</v>
      </c>
      <c r="I38" s="12">
        <v>16</v>
      </c>
      <c r="J38" s="15" t="s">
        <v>116</v>
      </c>
      <c r="K38" s="15" t="s">
        <v>117</v>
      </c>
    </row>
    <row r="39" spans="2:11" ht="12.75">
      <c r="B39" s="27" t="s">
        <v>181</v>
      </c>
      <c r="C39" s="11">
        <v>811</v>
      </c>
      <c r="D39" s="12">
        <v>4</v>
      </c>
      <c r="E39" s="13" t="s">
        <v>20</v>
      </c>
      <c r="F39" s="12" t="s">
        <v>48</v>
      </c>
      <c r="G39" s="12" t="s">
        <v>33</v>
      </c>
      <c r="H39" s="14" t="s">
        <v>7</v>
      </c>
      <c r="I39" s="12">
        <v>16</v>
      </c>
      <c r="J39" s="15" t="s">
        <v>118</v>
      </c>
      <c r="K39" s="15" t="s">
        <v>119</v>
      </c>
    </row>
    <row r="40" spans="2:11" ht="12.75">
      <c r="B40" s="27" t="s">
        <v>181</v>
      </c>
      <c r="C40" s="11">
        <v>811</v>
      </c>
      <c r="D40" s="12">
        <v>4</v>
      </c>
      <c r="E40" s="13">
        <v>140</v>
      </c>
      <c r="F40" s="12" t="s">
        <v>48</v>
      </c>
      <c r="G40" s="12" t="s">
        <v>34</v>
      </c>
      <c r="H40" s="14" t="s">
        <v>7</v>
      </c>
      <c r="I40" s="12">
        <v>16</v>
      </c>
      <c r="J40" s="15" t="s">
        <v>120</v>
      </c>
      <c r="K40" s="15" t="s">
        <v>121</v>
      </c>
    </row>
    <row r="41" spans="2:11" ht="12.75">
      <c r="B41" s="27" t="s">
        <v>181</v>
      </c>
      <c r="C41" s="11">
        <v>811</v>
      </c>
      <c r="D41" s="12">
        <v>4</v>
      </c>
      <c r="E41" s="13">
        <v>141</v>
      </c>
      <c r="F41" s="12" t="s">
        <v>48</v>
      </c>
      <c r="G41" s="12" t="s">
        <v>35</v>
      </c>
      <c r="H41" s="14" t="s">
        <v>7</v>
      </c>
      <c r="I41" s="12">
        <v>16</v>
      </c>
      <c r="J41" s="15" t="s">
        <v>122</v>
      </c>
      <c r="K41" s="15" t="s">
        <v>123</v>
      </c>
    </row>
    <row r="42" spans="2:11" ht="12.75">
      <c r="B42" s="27" t="s">
        <v>181</v>
      </c>
      <c r="C42" s="11">
        <v>811</v>
      </c>
      <c r="D42" s="12">
        <v>4</v>
      </c>
      <c r="E42" s="13">
        <v>142</v>
      </c>
      <c r="F42" s="12" t="s">
        <v>48</v>
      </c>
      <c r="G42" s="12" t="s">
        <v>36</v>
      </c>
      <c r="H42" s="14" t="s">
        <v>7</v>
      </c>
      <c r="I42" s="12">
        <v>16</v>
      </c>
      <c r="J42" s="15" t="s">
        <v>124</v>
      </c>
      <c r="K42" s="15" t="s">
        <v>125</v>
      </c>
    </row>
    <row r="43" spans="2:11" ht="12.75">
      <c r="B43" s="27" t="s">
        <v>181</v>
      </c>
      <c r="C43" s="11">
        <v>811</v>
      </c>
      <c r="D43" s="12">
        <v>4</v>
      </c>
      <c r="E43" s="13">
        <v>143</v>
      </c>
      <c r="F43" s="12" t="s">
        <v>48</v>
      </c>
      <c r="G43" s="12" t="s">
        <v>37</v>
      </c>
      <c r="H43" s="14" t="s">
        <v>7</v>
      </c>
      <c r="I43" s="12">
        <v>16</v>
      </c>
      <c r="J43" s="15" t="s">
        <v>126</v>
      </c>
      <c r="K43" s="15" t="s">
        <v>127</v>
      </c>
    </row>
    <row r="44" spans="2:11" ht="12.75">
      <c r="B44" s="27" t="s">
        <v>181</v>
      </c>
      <c r="C44" s="11">
        <v>811</v>
      </c>
      <c r="D44" s="12">
        <v>4</v>
      </c>
      <c r="E44" s="13">
        <v>144</v>
      </c>
      <c r="F44" s="12" t="s">
        <v>48</v>
      </c>
      <c r="G44" s="12" t="s">
        <v>38</v>
      </c>
      <c r="H44" s="14" t="s">
        <v>7</v>
      </c>
      <c r="I44" s="12">
        <v>16</v>
      </c>
      <c r="J44" s="15" t="s">
        <v>128</v>
      </c>
      <c r="K44" s="15" t="s">
        <v>129</v>
      </c>
    </row>
    <row r="45" spans="2:11" ht="12.75">
      <c r="B45" s="27" t="s">
        <v>181</v>
      </c>
      <c r="C45" s="11">
        <v>811</v>
      </c>
      <c r="D45" s="12">
        <v>4</v>
      </c>
      <c r="E45" s="13">
        <v>145</v>
      </c>
      <c r="F45" s="12" t="s">
        <v>48</v>
      </c>
      <c r="G45" s="12" t="s">
        <v>39</v>
      </c>
      <c r="H45" s="14" t="s">
        <v>7</v>
      </c>
      <c r="I45" s="12">
        <v>16</v>
      </c>
      <c r="J45" s="15" t="s">
        <v>130</v>
      </c>
      <c r="K45" s="15" t="s">
        <v>131</v>
      </c>
    </row>
    <row r="46" spans="2:11" ht="12.75">
      <c r="B46" s="27" t="s">
        <v>181</v>
      </c>
      <c r="C46" s="11">
        <v>811</v>
      </c>
      <c r="D46" s="12">
        <v>4</v>
      </c>
      <c r="E46" s="13">
        <v>146</v>
      </c>
      <c r="F46" s="12" t="s">
        <v>48</v>
      </c>
      <c r="G46" s="12" t="s">
        <v>40</v>
      </c>
      <c r="H46" s="14" t="s">
        <v>7</v>
      </c>
      <c r="I46" s="12">
        <v>16</v>
      </c>
      <c r="J46" s="15" t="s">
        <v>132</v>
      </c>
      <c r="K46" s="15" t="s">
        <v>133</v>
      </c>
    </row>
    <row r="47" spans="2:11" ht="12.75">
      <c r="B47" s="27" t="s">
        <v>181</v>
      </c>
      <c r="C47" s="11">
        <v>811</v>
      </c>
      <c r="D47" s="12">
        <v>4</v>
      </c>
      <c r="E47" s="13" t="s">
        <v>244</v>
      </c>
      <c r="F47" s="12" t="s">
        <v>48</v>
      </c>
      <c r="G47" s="12" t="s">
        <v>42</v>
      </c>
      <c r="H47" s="14" t="s">
        <v>7</v>
      </c>
      <c r="I47" s="12">
        <v>16</v>
      </c>
      <c r="J47" s="15" t="s">
        <v>136</v>
      </c>
      <c r="K47" s="15" t="s">
        <v>137</v>
      </c>
    </row>
    <row r="48" spans="2:11" ht="12.75">
      <c r="B48" s="27" t="s">
        <v>181</v>
      </c>
      <c r="C48" s="11">
        <v>811</v>
      </c>
      <c r="D48" s="12">
        <v>4</v>
      </c>
      <c r="E48" s="13" t="s">
        <v>246</v>
      </c>
      <c r="F48" s="12" t="s">
        <v>48</v>
      </c>
      <c r="G48" s="12" t="s">
        <v>43</v>
      </c>
      <c r="H48" s="14" t="s">
        <v>7</v>
      </c>
      <c r="I48" s="12">
        <v>16</v>
      </c>
      <c r="J48" s="15" t="s">
        <v>138</v>
      </c>
      <c r="K48" s="15" t="s">
        <v>139</v>
      </c>
    </row>
    <row r="49" spans="2:11" ht="12.75">
      <c r="B49" s="27" t="s">
        <v>181</v>
      </c>
      <c r="C49" s="11">
        <v>811</v>
      </c>
      <c r="D49" s="12">
        <v>4</v>
      </c>
      <c r="E49" s="13">
        <v>282</v>
      </c>
      <c r="F49" s="12" t="s">
        <v>48</v>
      </c>
      <c r="G49" s="12" t="s">
        <v>44</v>
      </c>
      <c r="H49" s="14" t="s">
        <v>7</v>
      </c>
      <c r="I49" s="12">
        <v>16</v>
      </c>
      <c r="J49" s="15" t="s">
        <v>140</v>
      </c>
      <c r="K49" s="15" t="s">
        <v>141</v>
      </c>
    </row>
    <row r="50" spans="2:11" ht="12.75">
      <c r="B50" s="27" t="s">
        <v>189</v>
      </c>
      <c r="C50" s="11">
        <v>862</v>
      </c>
      <c r="D50" s="12">
        <v>3</v>
      </c>
      <c r="E50" s="13" t="s">
        <v>6</v>
      </c>
      <c r="F50" s="12" t="s">
        <v>48</v>
      </c>
      <c r="G50" s="12" t="s">
        <v>24</v>
      </c>
      <c r="H50" s="14" t="s">
        <v>7</v>
      </c>
      <c r="I50" s="12">
        <v>15</v>
      </c>
      <c r="J50" s="15" t="s">
        <v>101</v>
      </c>
      <c r="K50" s="15" t="s">
        <v>94</v>
      </c>
    </row>
    <row r="51" spans="2:11" ht="12.75">
      <c r="B51" s="27" t="s">
        <v>182</v>
      </c>
      <c r="C51" s="11">
        <v>863</v>
      </c>
      <c r="D51" s="12">
        <v>4</v>
      </c>
      <c r="E51" s="13" t="s">
        <v>12</v>
      </c>
      <c r="F51" s="12" t="s">
        <v>48</v>
      </c>
      <c r="G51" s="12" t="s">
        <v>25</v>
      </c>
      <c r="H51" s="14" t="s">
        <v>7</v>
      </c>
      <c r="I51" s="12">
        <v>16</v>
      </c>
      <c r="J51" s="15" t="s">
        <v>102</v>
      </c>
      <c r="K51" s="15" t="s">
        <v>103</v>
      </c>
    </row>
    <row r="52" spans="2:11" ht="12.75">
      <c r="B52" s="27" t="s">
        <v>182</v>
      </c>
      <c r="C52" s="11">
        <v>863</v>
      </c>
      <c r="D52" s="12">
        <v>4</v>
      </c>
      <c r="E52" s="13" t="s">
        <v>13</v>
      </c>
      <c r="F52" s="12" t="s">
        <v>48</v>
      </c>
      <c r="G52" s="12" t="s">
        <v>26</v>
      </c>
      <c r="H52" s="14" t="s">
        <v>7</v>
      </c>
      <c r="I52" s="12">
        <v>16</v>
      </c>
      <c r="J52" s="15" t="s">
        <v>104</v>
      </c>
      <c r="K52" s="15" t="s">
        <v>105</v>
      </c>
    </row>
    <row r="53" spans="2:11" ht="12.75">
      <c r="B53" s="27" t="s">
        <v>182</v>
      </c>
      <c r="C53" s="11">
        <v>863</v>
      </c>
      <c r="D53" s="12">
        <v>4</v>
      </c>
      <c r="E53" s="13" t="s">
        <v>14</v>
      </c>
      <c r="F53" s="12" t="s">
        <v>48</v>
      </c>
      <c r="G53" s="12" t="s">
        <v>27</v>
      </c>
      <c r="H53" s="14" t="s">
        <v>7</v>
      </c>
      <c r="I53" s="12">
        <v>16</v>
      </c>
      <c r="J53" s="15" t="s">
        <v>106</v>
      </c>
      <c r="K53" s="15" t="s">
        <v>107</v>
      </c>
    </row>
    <row r="54" spans="2:11" s="44" customFormat="1" ht="12.75">
      <c r="B54" s="27" t="s">
        <v>181</v>
      </c>
      <c r="C54" s="11">
        <v>863</v>
      </c>
      <c r="D54" s="12">
        <v>4</v>
      </c>
      <c r="E54" s="13" t="s">
        <v>15</v>
      </c>
      <c r="F54" s="12" t="s">
        <v>48</v>
      </c>
      <c r="G54" s="12" t="s">
        <v>28</v>
      </c>
      <c r="H54" s="14" t="s">
        <v>7</v>
      </c>
      <c r="I54" s="12">
        <v>16</v>
      </c>
      <c r="J54" s="15" t="s">
        <v>108</v>
      </c>
      <c r="K54" s="15" t="s">
        <v>109</v>
      </c>
    </row>
    <row r="55" spans="2:11" ht="12.75">
      <c r="B55" s="27" t="s">
        <v>182</v>
      </c>
      <c r="C55" s="11">
        <v>863</v>
      </c>
      <c r="D55" s="12">
        <v>4</v>
      </c>
      <c r="E55" s="13" t="s">
        <v>16</v>
      </c>
      <c r="F55" s="12" t="s">
        <v>48</v>
      </c>
      <c r="G55" s="12" t="s">
        <v>29</v>
      </c>
      <c r="H55" s="14" t="s">
        <v>7</v>
      </c>
      <c r="I55" s="12">
        <v>16</v>
      </c>
      <c r="J55" s="15" t="s">
        <v>110</v>
      </c>
      <c r="K55" s="15" t="s">
        <v>111</v>
      </c>
    </row>
    <row r="56" spans="2:11" ht="12.75">
      <c r="B56" s="27" t="s">
        <v>182</v>
      </c>
      <c r="C56" s="11">
        <v>863</v>
      </c>
      <c r="D56" s="12">
        <v>4</v>
      </c>
      <c r="E56" s="13" t="s">
        <v>17</v>
      </c>
      <c r="F56" s="12" t="s">
        <v>48</v>
      </c>
      <c r="G56" s="12" t="s">
        <v>30</v>
      </c>
      <c r="H56" s="14" t="s">
        <v>7</v>
      </c>
      <c r="I56" s="12">
        <v>16</v>
      </c>
      <c r="J56" s="15" t="s">
        <v>112</v>
      </c>
      <c r="K56" s="15" t="s">
        <v>113</v>
      </c>
    </row>
    <row r="57" spans="2:11" ht="12.75">
      <c r="B57" s="27" t="s">
        <v>182</v>
      </c>
      <c r="C57" s="11">
        <v>863</v>
      </c>
      <c r="D57" s="12">
        <v>4</v>
      </c>
      <c r="E57" s="13" t="s">
        <v>18</v>
      </c>
      <c r="F57" s="12" t="s">
        <v>48</v>
      </c>
      <c r="G57" s="12" t="s">
        <v>31</v>
      </c>
      <c r="H57" s="14" t="s">
        <v>7</v>
      </c>
      <c r="I57" s="12">
        <v>16</v>
      </c>
      <c r="J57" s="15" t="s">
        <v>114</v>
      </c>
      <c r="K57" s="15" t="s">
        <v>115</v>
      </c>
    </row>
    <row r="58" spans="2:11" ht="12.75">
      <c r="B58" s="27" t="s">
        <v>182</v>
      </c>
      <c r="C58" s="11">
        <v>863</v>
      </c>
      <c r="D58" s="12">
        <v>4</v>
      </c>
      <c r="E58" s="13" t="s">
        <v>19</v>
      </c>
      <c r="F58" s="12" t="s">
        <v>48</v>
      </c>
      <c r="G58" s="12" t="s">
        <v>32</v>
      </c>
      <c r="H58" s="14" t="s">
        <v>7</v>
      </c>
      <c r="I58" s="12">
        <v>16</v>
      </c>
      <c r="J58" s="15" t="s">
        <v>116</v>
      </c>
      <c r="K58" s="15" t="s">
        <v>117</v>
      </c>
    </row>
    <row r="59" spans="2:11" ht="12.75">
      <c r="B59" s="27" t="s">
        <v>182</v>
      </c>
      <c r="C59" s="11">
        <v>863</v>
      </c>
      <c r="D59" s="12">
        <v>4</v>
      </c>
      <c r="E59" s="13" t="s">
        <v>20</v>
      </c>
      <c r="F59" s="12" t="s">
        <v>48</v>
      </c>
      <c r="G59" s="12" t="s">
        <v>33</v>
      </c>
      <c r="H59" s="14" t="s">
        <v>7</v>
      </c>
      <c r="I59" s="12">
        <v>16</v>
      </c>
      <c r="J59" s="15" t="s">
        <v>118</v>
      </c>
      <c r="K59" s="15" t="s">
        <v>119</v>
      </c>
    </row>
    <row r="60" spans="2:11" ht="12.75">
      <c r="B60" s="27" t="s">
        <v>182</v>
      </c>
      <c r="C60" s="11">
        <v>863</v>
      </c>
      <c r="D60" s="12">
        <v>4</v>
      </c>
      <c r="E60" s="13">
        <v>140</v>
      </c>
      <c r="F60" s="12" t="s">
        <v>48</v>
      </c>
      <c r="G60" s="12" t="s">
        <v>34</v>
      </c>
      <c r="H60" s="14" t="s">
        <v>7</v>
      </c>
      <c r="I60" s="12">
        <v>16</v>
      </c>
      <c r="J60" s="15" t="s">
        <v>120</v>
      </c>
      <c r="K60" s="15" t="s">
        <v>121</v>
      </c>
    </row>
    <row r="61" spans="2:11" ht="12.75">
      <c r="B61" s="27" t="s">
        <v>182</v>
      </c>
      <c r="C61" s="11">
        <v>863</v>
      </c>
      <c r="D61" s="12">
        <v>4</v>
      </c>
      <c r="E61" s="13">
        <v>141</v>
      </c>
      <c r="F61" s="12" t="s">
        <v>48</v>
      </c>
      <c r="G61" s="12" t="s">
        <v>35</v>
      </c>
      <c r="H61" s="14" t="s">
        <v>7</v>
      </c>
      <c r="I61" s="12">
        <v>16</v>
      </c>
      <c r="J61" s="15" t="s">
        <v>122</v>
      </c>
      <c r="K61" s="15" t="s">
        <v>123</v>
      </c>
    </row>
    <row r="62" spans="2:11" ht="12.75">
      <c r="B62" s="27" t="s">
        <v>182</v>
      </c>
      <c r="C62" s="11">
        <v>863</v>
      </c>
      <c r="D62" s="12">
        <v>4</v>
      </c>
      <c r="E62" s="13">
        <v>142</v>
      </c>
      <c r="F62" s="12" t="s">
        <v>48</v>
      </c>
      <c r="G62" s="12" t="s">
        <v>36</v>
      </c>
      <c r="H62" s="14" t="s">
        <v>7</v>
      </c>
      <c r="I62" s="12">
        <v>16</v>
      </c>
      <c r="J62" s="15" t="s">
        <v>124</v>
      </c>
      <c r="K62" s="15" t="s">
        <v>125</v>
      </c>
    </row>
    <row r="63" spans="2:11" ht="12.75">
      <c r="B63" s="27" t="s">
        <v>182</v>
      </c>
      <c r="C63" s="11">
        <v>863</v>
      </c>
      <c r="D63" s="12">
        <v>4</v>
      </c>
      <c r="E63" s="13">
        <v>143</v>
      </c>
      <c r="F63" s="12" t="s">
        <v>48</v>
      </c>
      <c r="G63" s="12" t="s">
        <v>37</v>
      </c>
      <c r="H63" s="14" t="s">
        <v>7</v>
      </c>
      <c r="I63" s="12">
        <v>16</v>
      </c>
      <c r="J63" s="15" t="s">
        <v>126</v>
      </c>
      <c r="K63" s="15" t="s">
        <v>127</v>
      </c>
    </row>
    <row r="64" spans="2:11" ht="12.75">
      <c r="B64" s="27" t="s">
        <v>182</v>
      </c>
      <c r="C64" s="11">
        <v>863</v>
      </c>
      <c r="D64" s="12">
        <v>4</v>
      </c>
      <c r="E64" s="13">
        <v>144</v>
      </c>
      <c r="F64" s="12" t="s">
        <v>48</v>
      </c>
      <c r="G64" s="12" t="s">
        <v>38</v>
      </c>
      <c r="H64" s="14" t="s">
        <v>7</v>
      </c>
      <c r="I64" s="12">
        <v>16</v>
      </c>
      <c r="J64" s="15" t="s">
        <v>128</v>
      </c>
      <c r="K64" s="15" t="s">
        <v>129</v>
      </c>
    </row>
    <row r="65" spans="2:11" ht="12.75">
      <c r="B65" s="27" t="s">
        <v>182</v>
      </c>
      <c r="C65" s="11">
        <v>863</v>
      </c>
      <c r="D65" s="12">
        <v>4</v>
      </c>
      <c r="E65" s="13">
        <v>145</v>
      </c>
      <c r="F65" s="12" t="s">
        <v>48</v>
      </c>
      <c r="G65" s="12" t="s">
        <v>39</v>
      </c>
      <c r="H65" s="14" t="s">
        <v>7</v>
      </c>
      <c r="I65" s="12">
        <v>16</v>
      </c>
      <c r="J65" s="15" t="s">
        <v>130</v>
      </c>
      <c r="K65" s="15" t="s">
        <v>131</v>
      </c>
    </row>
    <row r="66" spans="2:11" ht="12.75">
      <c r="B66" s="27" t="s">
        <v>182</v>
      </c>
      <c r="C66" s="11">
        <v>863</v>
      </c>
      <c r="D66" s="12">
        <v>4</v>
      </c>
      <c r="E66" s="13">
        <v>146</v>
      </c>
      <c r="F66" s="12" t="s">
        <v>48</v>
      </c>
      <c r="G66" s="12" t="s">
        <v>40</v>
      </c>
      <c r="H66" s="14" t="s">
        <v>7</v>
      </c>
      <c r="I66" s="12">
        <v>16</v>
      </c>
      <c r="J66" s="15" t="s">
        <v>132</v>
      </c>
      <c r="K66" s="15" t="s">
        <v>133</v>
      </c>
    </row>
    <row r="67" spans="2:11" ht="12.75">
      <c r="B67" s="27" t="s">
        <v>182</v>
      </c>
      <c r="C67" s="11">
        <v>863</v>
      </c>
      <c r="D67" s="12">
        <v>4</v>
      </c>
      <c r="E67" s="13">
        <v>280</v>
      </c>
      <c r="F67" s="12" t="s">
        <v>48</v>
      </c>
      <c r="G67" s="12" t="s">
        <v>42</v>
      </c>
      <c r="H67" s="14" t="s">
        <v>7</v>
      </c>
      <c r="I67" s="12">
        <v>16</v>
      </c>
      <c r="J67" s="15" t="s">
        <v>136</v>
      </c>
      <c r="K67" s="15" t="s">
        <v>137</v>
      </c>
    </row>
    <row r="68" spans="2:11" ht="12.75">
      <c r="B68" s="27" t="s">
        <v>182</v>
      </c>
      <c r="C68" s="11">
        <v>863</v>
      </c>
      <c r="D68" s="12">
        <v>4</v>
      </c>
      <c r="E68" s="13">
        <v>281</v>
      </c>
      <c r="F68" s="12" t="s">
        <v>48</v>
      </c>
      <c r="G68" s="12" t="s">
        <v>43</v>
      </c>
      <c r="H68" s="14" t="s">
        <v>7</v>
      </c>
      <c r="I68" s="12">
        <v>16</v>
      </c>
      <c r="J68" s="15" t="s">
        <v>138</v>
      </c>
      <c r="K68" s="15" t="s">
        <v>139</v>
      </c>
    </row>
    <row r="69" spans="2:11" ht="12.75">
      <c r="B69" s="27" t="s">
        <v>182</v>
      </c>
      <c r="C69" s="11">
        <v>863</v>
      </c>
      <c r="D69" s="12">
        <v>4</v>
      </c>
      <c r="E69" s="13">
        <v>282</v>
      </c>
      <c r="F69" s="12" t="s">
        <v>48</v>
      </c>
      <c r="G69" s="12" t="s">
        <v>44</v>
      </c>
      <c r="H69" s="14" t="s">
        <v>7</v>
      </c>
      <c r="I69" s="12">
        <v>16</v>
      </c>
      <c r="J69" s="15" t="s">
        <v>140</v>
      </c>
      <c r="K69" s="15" t="s">
        <v>141</v>
      </c>
    </row>
    <row r="72" spans="9:11" ht="12.75">
      <c r="I72" s="9"/>
      <c r="K72"/>
    </row>
  </sheetData>
  <sheetProtection/>
  <mergeCells count="2">
    <mergeCell ref="B5:K5"/>
    <mergeCell ref="B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B3" sqref="B3:K3"/>
    </sheetView>
  </sheetViews>
  <sheetFormatPr defaultColWidth="9.140625" defaultRowHeight="12.75"/>
  <cols>
    <col min="2" max="2" width="36.8515625" style="0" bestFit="1" customWidth="1"/>
    <col min="3" max="3" width="5.7109375" style="0" customWidth="1"/>
    <col min="4" max="4" width="5.28125" style="0" customWidth="1"/>
    <col min="5" max="5" width="17.28125" style="0" customWidth="1"/>
    <col min="6" max="7" width="8.7109375" style="0" customWidth="1"/>
    <col min="8" max="8" width="13.28125" style="0" customWidth="1"/>
    <col min="9" max="9" width="7.7109375" style="0" customWidth="1"/>
    <col min="10" max="11" width="8.7109375" style="9" customWidth="1"/>
  </cols>
  <sheetData>
    <row r="1" ht="12.75">
      <c r="B1" s="6"/>
    </row>
    <row r="2" ht="13.5" thickBot="1">
      <c r="B2" s="6"/>
    </row>
    <row r="3" spans="2:11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6"/>
    </row>
    <row r="4" ht="12.75">
      <c r="B4" s="6"/>
    </row>
    <row r="5" spans="2:11" ht="12.75">
      <c r="B5" s="67" t="s">
        <v>145</v>
      </c>
      <c r="C5" s="68"/>
      <c r="D5" s="68"/>
      <c r="E5" s="68"/>
      <c r="F5" s="68"/>
      <c r="G5" s="68"/>
      <c r="H5" s="68"/>
      <c r="I5" s="68"/>
      <c r="J5" s="68"/>
      <c r="K5" s="69"/>
    </row>
    <row r="6" ht="12.75">
      <c r="B6" s="6"/>
    </row>
    <row r="7" spans="2:11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</row>
    <row r="8" spans="2:11" ht="12.75">
      <c r="B8" s="27" t="s">
        <v>152</v>
      </c>
      <c r="C8" s="16">
        <v>200</v>
      </c>
      <c r="D8" s="17">
        <v>3</v>
      </c>
      <c r="E8" s="18">
        <v>220</v>
      </c>
      <c r="F8" s="17" t="s">
        <v>48</v>
      </c>
      <c r="G8" s="47" t="s">
        <v>192</v>
      </c>
      <c r="H8" s="14" t="s">
        <v>7</v>
      </c>
      <c r="I8" s="17">
        <v>15</v>
      </c>
      <c r="J8" s="15" t="str">
        <f>"00001"</f>
        <v>00001</v>
      </c>
      <c r="K8" s="14" t="s">
        <v>94</v>
      </c>
    </row>
    <row r="9" spans="2:11" ht="12.75">
      <c r="B9" s="27" t="s">
        <v>152</v>
      </c>
      <c r="C9" s="16">
        <v>200</v>
      </c>
      <c r="D9" s="17">
        <v>3</v>
      </c>
      <c r="E9" s="18" t="s">
        <v>226</v>
      </c>
      <c r="F9" s="17" t="s">
        <v>48</v>
      </c>
      <c r="G9" s="17" t="s">
        <v>45</v>
      </c>
      <c r="H9" s="14" t="s">
        <v>7</v>
      </c>
      <c r="I9" s="17">
        <v>15</v>
      </c>
      <c r="J9" s="15" t="str">
        <f>"00001"</f>
        <v>00001</v>
      </c>
      <c r="K9" s="14" t="s">
        <v>94</v>
      </c>
    </row>
    <row r="10" spans="2:11" ht="12.75">
      <c r="B10" s="27" t="s">
        <v>152</v>
      </c>
      <c r="C10" s="16">
        <v>200</v>
      </c>
      <c r="D10" s="17">
        <v>3</v>
      </c>
      <c r="E10" s="18" t="s">
        <v>227</v>
      </c>
      <c r="F10" s="17" t="s">
        <v>48</v>
      </c>
      <c r="G10" s="47" t="s">
        <v>46</v>
      </c>
      <c r="H10" s="14" t="s">
        <v>7</v>
      </c>
      <c r="I10" s="17">
        <v>15</v>
      </c>
      <c r="J10" s="15" t="str">
        <f>"00001"</f>
        <v>00001</v>
      </c>
      <c r="K10" s="14" t="s">
        <v>94</v>
      </c>
    </row>
    <row r="11" spans="2:11" ht="12.75">
      <c r="B11" s="27" t="s">
        <v>153</v>
      </c>
      <c r="C11" s="16">
        <v>201</v>
      </c>
      <c r="D11" s="17">
        <v>4</v>
      </c>
      <c r="E11" s="18" t="s">
        <v>228</v>
      </c>
      <c r="F11" s="17" t="s">
        <v>48</v>
      </c>
      <c r="G11" s="47" t="s">
        <v>197</v>
      </c>
      <c r="H11" s="14" t="s">
        <v>7</v>
      </c>
      <c r="I11" s="17">
        <v>16</v>
      </c>
      <c r="J11" s="14" t="str">
        <f>"00043"</f>
        <v>00043</v>
      </c>
      <c r="K11" s="14" t="str">
        <f>"00210"</f>
        <v>00210</v>
      </c>
    </row>
    <row r="12" spans="2:11" ht="12.75">
      <c r="B12" s="27" t="s">
        <v>153</v>
      </c>
      <c r="C12" s="16">
        <v>201</v>
      </c>
      <c r="D12" s="17">
        <v>4</v>
      </c>
      <c r="E12" s="18">
        <v>608</v>
      </c>
      <c r="F12" s="17" t="s">
        <v>48</v>
      </c>
      <c r="G12" s="17" t="s">
        <v>75</v>
      </c>
      <c r="H12" s="14" t="s">
        <v>7</v>
      </c>
      <c r="I12" s="17">
        <v>16</v>
      </c>
      <c r="J12" s="14" t="str">
        <f>"00043"</f>
        <v>00043</v>
      </c>
      <c r="K12" s="14" t="str">
        <f>"00210"</f>
        <v>00210</v>
      </c>
    </row>
    <row r="13" spans="2:11" ht="12.75">
      <c r="B13" s="27" t="s">
        <v>153</v>
      </c>
      <c r="C13" s="16">
        <v>201</v>
      </c>
      <c r="D13" s="17">
        <v>4</v>
      </c>
      <c r="E13" s="18" t="s">
        <v>240</v>
      </c>
      <c r="F13" s="17" t="s">
        <v>48</v>
      </c>
      <c r="G13" s="47" t="s">
        <v>191</v>
      </c>
      <c r="H13" s="14" t="s">
        <v>7</v>
      </c>
      <c r="I13" s="17">
        <v>16</v>
      </c>
      <c r="J13" s="14" t="str">
        <f>"00043"</f>
        <v>00043</v>
      </c>
      <c r="K13" s="14" t="str">
        <f>"00210"</f>
        <v>00210</v>
      </c>
    </row>
    <row r="14" spans="2:11" ht="12.75">
      <c r="B14" s="27" t="s">
        <v>153</v>
      </c>
      <c r="C14" s="16">
        <v>201</v>
      </c>
      <c r="D14" s="17">
        <v>4</v>
      </c>
      <c r="E14" s="18" t="s">
        <v>228</v>
      </c>
      <c r="F14" s="17" t="s">
        <v>48</v>
      </c>
      <c r="G14" s="47" t="s">
        <v>198</v>
      </c>
      <c r="H14" s="14" t="s">
        <v>7</v>
      </c>
      <c r="I14" s="17">
        <v>16</v>
      </c>
      <c r="J14" s="14" t="str">
        <f>"00043"</f>
        <v>00043</v>
      </c>
      <c r="K14" s="14" t="str">
        <f>"00210"</f>
        <v>00210</v>
      </c>
    </row>
    <row r="15" spans="2:11" ht="12.75">
      <c r="B15" s="27" t="s">
        <v>188</v>
      </c>
      <c r="C15" s="11">
        <v>810</v>
      </c>
      <c r="D15" s="12">
        <v>3</v>
      </c>
      <c r="E15" s="18">
        <v>220</v>
      </c>
      <c r="F15" s="17" t="s">
        <v>48</v>
      </c>
      <c r="G15" s="47" t="s">
        <v>192</v>
      </c>
      <c r="H15" s="14" t="s">
        <v>7</v>
      </c>
      <c r="I15" s="17">
        <v>15</v>
      </c>
      <c r="J15" s="15" t="str">
        <f>"00001"</f>
        <v>00001</v>
      </c>
      <c r="K15" s="14" t="s">
        <v>94</v>
      </c>
    </row>
    <row r="16" spans="2:11" ht="12.75">
      <c r="B16" s="27" t="s">
        <v>188</v>
      </c>
      <c r="C16" s="11">
        <v>810</v>
      </c>
      <c r="D16" s="12">
        <v>3</v>
      </c>
      <c r="E16" s="18" t="s">
        <v>226</v>
      </c>
      <c r="F16" s="17" t="s">
        <v>48</v>
      </c>
      <c r="G16" s="17" t="s">
        <v>45</v>
      </c>
      <c r="H16" s="14" t="s">
        <v>7</v>
      </c>
      <c r="I16" s="17">
        <v>15</v>
      </c>
      <c r="J16" s="15" t="str">
        <f>"00001"</f>
        <v>00001</v>
      </c>
      <c r="K16" s="14" t="s">
        <v>94</v>
      </c>
    </row>
    <row r="17" spans="2:11" ht="12.75">
      <c r="B17" s="27" t="s">
        <v>188</v>
      </c>
      <c r="C17" s="11">
        <v>810</v>
      </c>
      <c r="D17" s="12">
        <v>3</v>
      </c>
      <c r="E17" s="18" t="s">
        <v>227</v>
      </c>
      <c r="F17" s="17" t="s">
        <v>48</v>
      </c>
      <c r="G17" s="47" t="s">
        <v>46</v>
      </c>
      <c r="H17" s="14" t="s">
        <v>7</v>
      </c>
      <c r="I17" s="17">
        <v>15</v>
      </c>
      <c r="J17" s="15" t="str">
        <f>"00001"</f>
        <v>00001</v>
      </c>
      <c r="K17" s="14" t="s">
        <v>94</v>
      </c>
    </row>
    <row r="18" spans="2:11" ht="12.75">
      <c r="B18" s="27" t="s">
        <v>181</v>
      </c>
      <c r="C18" s="16">
        <v>811</v>
      </c>
      <c r="D18" s="17">
        <v>4</v>
      </c>
      <c r="E18" s="18" t="s">
        <v>240</v>
      </c>
      <c r="F18" s="17" t="s">
        <v>48</v>
      </c>
      <c r="G18" s="47" t="s">
        <v>191</v>
      </c>
      <c r="H18" s="14" t="s">
        <v>7</v>
      </c>
      <c r="I18" s="17">
        <v>16</v>
      </c>
      <c r="J18" s="14" t="str">
        <f>"00043"</f>
        <v>00043</v>
      </c>
      <c r="K18" s="14" t="str">
        <f>"00210"</f>
        <v>00210</v>
      </c>
    </row>
    <row r="26" ht="12.75">
      <c r="C26" s="29"/>
    </row>
  </sheetData>
  <sheetProtection/>
  <mergeCells count="2">
    <mergeCell ref="B5:K5"/>
    <mergeCell ref="B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zoomScalePageLayoutView="0" workbookViewId="0" topLeftCell="A1">
      <selection activeCell="B3" sqref="B3:K3"/>
    </sheetView>
  </sheetViews>
  <sheetFormatPr defaultColWidth="9.140625" defaultRowHeight="12.75"/>
  <cols>
    <col min="2" max="2" width="29.140625" style="0" bestFit="1" customWidth="1"/>
    <col min="3" max="3" width="5.7109375" style="0" customWidth="1"/>
    <col min="4" max="4" width="7.7109375" style="0" customWidth="1"/>
    <col min="5" max="5" width="21.421875" style="0" customWidth="1"/>
    <col min="6" max="7" width="8.7109375" style="0" customWidth="1"/>
    <col min="8" max="8" width="13.28125" style="0" customWidth="1"/>
    <col min="9" max="9" width="7.7109375" style="0" customWidth="1"/>
    <col min="10" max="11" width="8.7109375" style="9" customWidth="1"/>
    <col min="12" max="12" width="21.57421875" style="0" customWidth="1"/>
  </cols>
  <sheetData>
    <row r="1" ht="12.75">
      <c r="B1" s="6"/>
    </row>
    <row r="2" ht="13.5" thickBot="1">
      <c r="B2" s="6"/>
    </row>
    <row r="3" spans="2:11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6"/>
    </row>
    <row r="4" ht="12.75">
      <c r="B4" s="6"/>
    </row>
    <row r="5" spans="2:11" ht="12.75">
      <c r="B5" s="67" t="s">
        <v>251</v>
      </c>
      <c r="C5" s="68"/>
      <c r="D5" s="68"/>
      <c r="E5" s="68"/>
      <c r="F5" s="68"/>
      <c r="G5" s="68"/>
      <c r="H5" s="68"/>
      <c r="I5" s="68"/>
      <c r="J5" s="68"/>
      <c r="K5" s="69"/>
    </row>
    <row r="6" ht="12.75">
      <c r="B6" s="6"/>
    </row>
    <row r="7" spans="2:11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</row>
    <row r="8" spans="2:11" s="46" customFormat="1" ht="12.75">
      <c r="B8" s="27" t="s">
        <v>154</v>
      </c>
      <c r="C8" s="20">
        <v>300</v>
      </c>
      <c r="D8" s="15" t="s">
        <v>49</v>
      </c>
      <c r="E8" s="24">
        <v>874</v>
      </c>
      <c r="F8" s="15" t="s">
        <v>62</v>
      </c>
      <c r="G8" s="14" t="s">
        <v>26</v>
      </c>
      <c r="H8" s="14" t="s">
        <v>7</v>
      </c>
      <c r="I8" s="15">
        <v>24</v>
      </c>
      <c r="J8" s="14" t="s">
        <v>104</v>
      </c>
      <c r="K8" s="14" t="s">
        <v>105</v>
      </c>
    </row>
    <row r="9" spans="2:11" ht="12.75">
      <c r="B9" s="27" t="s">
        <v>154</v>
      </c>
      <c r="C9" s="20">
        <v>300</v>
      </c>
      <c r="D9" s="15" t="s">
        <v>49</v>
      </c>
      <c r="E9" s="10" t="s">
        <v>89</v>
      </c>
      <c r="F9" s="15" t="s">
        <v>62</v>
      </c>
      <c r="G9" s="14" t="str">
        <f>"0242"</f>
        <v>0242</v>
      </c>
      <c r="H9" s="14" t="s">
        <v>7</v>
      </c>
      <c r="I9" s="15">
        <v>24</v>
      </c>
      <c r="J9" s="14" t="str">
        <f>"00044"</f>
        <v>00044</v>
      </c>
      <c r="K9" s="14" t="str">
        <f>"00208"</f>
        <v>00208</v>
      </c>
    </row>
    <row r="10" spans="2:11" s="44" customFormat="1" ht="12.75">
      <c r="B10" s="27" t="s">
        <v>154</v>
      </c>
      <c r="C10" s="20">
        <v>300</v>
      </c>
      <c r="D10" s="15" t="s">
        <v>49</v>
      </c>
      <c r="E10" s="10" t="s">
        <v>224</v>
      </c>
      <c r="F10" s="15" t="s">
        <v>62</v>
      </c>
      <c r="G10" s="14" t="str">
        <f>"0244"</f>
        <v>0244</v>
      </c>
      <c r="H10" s="14" t="s">
        <v>7</v>
      </c>
      <c r="I10" s="15">
        <v>24</v>
      </c>
      <c r="J10" s="14" t="s">
        <v>118</v>
      </c>
      <c r="K10" s="14" t="s">
        <v>119</v>
      </c>
    </row>
    <row r="11" spans="2:11" ht="12.75">
      <c r="B11" s="27" t="s">
        <v>154</v>
      </c>
      <c r="C11" s="20">
        <v>300</v>
      </c>
      <c r="D11" s="15" t="s">
        <v>49</v>
      </c>
      <c r="E11" s="10" t="s">
        <v>88</v>
      </c>
      <c r="F11" s="15" t="s">
        <v>62</v>
      </c>
      <c r="G11" s="14" t="str">
        <f>"0247"</f>
        <v>0247</v>
      </c>
      <c r="H11" s="14" t="s">
        <v>7</v>
      </c>
      <c r="I11" s="15">
        <v>24</v>
      </c>
      <c r="J11" s="14" t="str">
        <f>"01289"</f>
        <v>01289</v>
      </c>
      <c r="K11" s="14" t="str">
        <f>"01288"</f>
        <v>01288</v>
      </c>
    </row>
    <row r="12" spans="2:11" ht="12.75">
      <c r="B12" s="27" t="s">
        <v>176</v>
      </c>
      <c r="C12" s="34">
        <v>344</v>
      </c>
      <c r="D12" s="15" t="s">
        <v>49</v>
      </c>
      <c r="E12" s="24" t="s">
        <v>6</v>
      </c>
      <c r="F12" s="15" t="s">
        <v>62</v>
      </c>
      <c r="G12" s="14" t="s">
        <v>92</v>
      </c>
      <c r="H12" s="14" t="s">
        <v>7</v>
      </c>
      <c r="I12" s="15">
        <v>25</v>
      </c>
      <c r="J12" s="14" t="str">
        <f>"00044"</f>
        <v>00044</v>
      </c>
      <c r="K12" s="14" t="str">
        <f>"00208"</f>
        <v>00208</v>
      </c>
    </row>
    <row r="13" spans="2:12" ht="12.75">
      <c r="B13" s="27" t="s">
        <v>176</v>
      </c>
      <c r="C13" s="34">
        <v>344</v>
      </c>
      <c r="D13" s="15" t="s">
        <v>49</v>
      </c>
      <c r="E13" s="10" t="s">
        <v>6</v>
      </c>
      <c r="F13" s="15" t="s">
        <v>62</v>
      </c>
      <c r="G13" s="14" t="s">
        <v>91</v>
      </c>
      <c r="H13" s="14" t="s">
        <v>7</v>
      </c>
      <c r="I13" s="15">
        <v>25</v>
      </c>
      <c r="J13" s="14" t="str">
        <f>"01289"</f>
        <v>01289</v>
      </c>
      <c r="K13" s="14" t="str">
        <f>"01288"</f>
        <v>01288</v>
      </c>
      <c r="L13" s="44"/>
    </row>
    <row r="14" spans="2:11" s="44" customFormat="1" ht="12.75">
      <c r="B14" s="27" t="s">
        <v>155</v>
      </c>
      <c r="C14" s="34">
        <v>400</v>
      </c>
      <c r="D14" s="15" t="s">
        <v>49</v>
      </c>
      <c r="E14" s="24">
        <v>816817</v>
      </c>
      <c r="F14" s="15" t="s">
        <v>63</v>
      </c>
      <c r="G14" s="14" t="s">
        <v>92</v>
      </c>
      <c r="H14" s="14" t="s">
        <v>7</v>
      </c>
      <c r="I14" s="15">
        <v>38</v>
      </c>
      <c r="J14" s="14" t="str">
        <f>"00044"</f>
        <v>00044</v>
      </c>
      <c r="K14" s="14" t="str">
        <f>"00208"</f>
        <v>00208</v>
      </c>
    </row>
    <row r="15" spans="2:11" ht="12.75">
      <c r="B15" s="27" t="s">
        <v>155</v>
      </c>
      <c r="C15" s="20">
        <v>400</v>
      </c>
      <c r="D15" s="15" t="s">
        <v>49</v>
      </c>
      <c r="E15" s="10" t="s">
        <v>90</v>
      </c>
      <c r="F15" s="15" t="s">
        <v>63</v>
      </c>
      <c r="G15" s="14" t="s">
        <v>91</v>
      </c>
      <c r="H15" s="14" t="s">
        <v>7</v>
      </c>
      <c r="I15" s="15">
        <v>38</v>
      </c>
      <c r="J15" s="14" t="str">
        <f>"01289"</f>
        <v>01289</v>
      </c>
      <c r="K15" s="14" t="str">
        <f>"01288"</f>
        <v>01288</v>
      </c>
    </row>
    <row r="16" ht="12.75">
      <c r="B16" s="30"/>
    </row>
    <row r="18" ht="12.75">
      <c r="B18" s="30"/>
    </row>
    <row r="19" spans="10:11" ht="12.75">
      <c r="J19"/>
      <c r="K19"/>
    </row>
    <row r="21" ht="12.75">
      <c r="M21" s="45"/>
    </row>
  </sheetData>
  <sheetProtection/>
  <mergeCells count="2">
    <mergeCell ref="B5:K5"/>
    <mergeCell ref="B3:K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"/>
  <sheetViews>
    <sheetView zoomScalePageLayoutView="0" workbookViewId="0" topLeftCell="A1">
      <selection activeCell="B3" sqref="B3:K3"/>
    </sheetView>
  </sheetViews>
  <sheetFormatPr defaultColWidth="9.140625" defaultRowHeight="12.75"/>
  <cols>
    <col min="2" max="2" width="27.7109375" style="0" bestFit="1" customWidth="1"/>
  </cols>
  <sheetData>
    <row r="1" spans="2:11" ht="12.75">
      <c r="B1" s="6"/>
      <c r="J1" s="9"/>
      <c r="K1" s="9"/>
    </row>
    <row r="2" spans="2:11" ht="13.5" thickBot="1">
      <c r="B2" s="6"/>
      <c r="J2" s="9"/>
      <c r="K2" s="9"/>
    </row>
    <row r="3" spans="2:11" ht="16.5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6"/>
    </row>
    <row r="4" spans="2:11" ht="12.75">
      <c r="B4" s="6"/>
      <c r="J4" s="9"/>
      <c r="K4" s="9"/>
    </row>
    <row r="5" spans="2:11" ht="12.75">
      <c r="B5" s="67" t="s">
        <v>252</v>
      </c>
      <c r="C5" s="68"/>
      <c r="D5" s="68"/>
      <c r="E5" s="68"/>
      <c r="F5" s="68"/>
      <c r="G5" s="68"/>
      <c r="H5" s="68"/>
      <c r="I5" s="68"/>
      <c r="J5" s="68"/>
      <c r="K5" s="69"/>
    </row>
    <row r="6" spans="2:11" ht="12.75">
      <c r="B6" s="6"/>
      <c r="J6" s="9"/>
      <c r="K6" s="9"/>
    </row>
    <row r="7" spans="2:11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</row>
    <row r="8" spans="2:12" ht="12.75">
      <c r="B8" s="49" t="s">
        <v>154</v>
      </c>
      <c r="C8" s="61">
        <v>300</v>
      </c>
      <c r="D8" s="50" t="s">
        <v>49</v>
      </c>
      <c r="E8" s="62" t="s">
        <v>239</v>
      </c>
      <c r="F8" s="50" t="s">
        <v>62</v>
      </c>
      <c r="G8" s="51" t="s">
        <v>24</v>
      </c>
      <c r="H8" s="51" t="s">
        <v>7</v>
      </c>
      <c r="I8" s="50">
        <v>24</v>
      </c>
      <c r="J8" s="51" t="str">
        <f>"00044"</f>
        <v>00044</v>
      </c>
      <c r="K8" s="51" t="str">
        <f>"00208"</f>
        <v>00208</v>
      </c>
      <c r="L8" s="44"/>
    </row>
    <row r="9" spans="2:11" ht="12.75">
      <c r="B9" s="49" t="s">
        <v>176</v>
      </c>
      <c r="C9" s="63">
        <v>344</v>
      </c>
      <c r="D9" s="50" t="s">
        <v>49</v>
      </c>
      <c r="E9" s="62" t="s">
        <v>6</v>
      </c>
      <c r="F9" s="50" t="s">
        <v>62</v>
      </c>
      <c r="G9" s="51" t="s">
        <v>24</v>
      </c>
      <c r="H9" s="51" t="s">
        <v>7</v>
      </c>
      <c r="I9" s="50">
        <v>25</v>
      </c>
      <c r="J9" s="51" t="str">
        <f>"00044"</f>
        <v>00044</v>
      </c>
      <c r="K9" s="51" t="str">
        <f>"00208"</f>
        <v>00208</v>
      </c>
    </row>
  </sheetData>
  <sheetProtection/>
  <mergeCells count="2">
    <mergeCell ref="B3:K3"/>
    <mergeCell ref="B5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">
      <selection activeCell="B3" sqref="B3:L3"/>
    </sheetView>
  </sheetViews>
  <sheetFormatPr defaultColWidth="9.140625" defaultRowHeight="12.75"/>
  <cols>
    <col min="2" max="2" width="25.28125" style="0" bestFit="1" customWidth="1"/>
    <col min="3" max="4" width="8.7109375" style="0" customWidth="1"/>
    <col min="5" max="5" width="14.28125" style="0" customWidth="1"/>
    <col min="8" max="8" width="15.7109375" style="0" bestFit="1" customWidth="1"/>
    <col min="10" max="11" width="8.7109375" style="9" customWidth="1"/>
  </cols>
  <sheetData>
    <row r="1" ht="12.75">
      <c r="B1" s="6"/>
    </row>
    <row r="2" ht="13.5" thickBot="1">
      <c r="B2" s="6"/>
    </row>
    <row r="3" spans="2:12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ht="12.75">
      <c r="B4" s="6"/>
    </row>
    <row r="5" spans="2:12" ht="12.75">
      <c r="B5" s="67" t="s">
        <v>146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ht="12.75">
      <c r="B6" s="6"/>
    </row>
    <row r="7" spans="2:12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  <c r="L7" s="36" t="s">
        <v>147</v>
      </c>
    </row>
    <row r="8" spans="2:12" ht="12.75">
      <c r="B8" s="10" t="s">
        <v>253</v>
      </c>
      <c r="C8" s="16">
        <v>718</v>
      </c>
      <c r="D8" s="12">
        <v>8</v>
      </c>
      <c r="E8" s="13" t="s">
        <v>241</v>
      </c>
      <c r="F8" s="12" t="s">
        <v>9</v>
      </c>
      <c r="G8" s="42" t="s">
        <v>193</v>
      </c>
      <c r="H8" s="12" t="s">
        <v>7</v>
      </c>
      <c r="I8" s="12">
        <v>95</v>
      </c>
      <c r="J8" s="15" t="s">
        <v>101</v>
      </c>
      <c r="K8" s="15" t="s">
        <v>94</v>
      </c>
      <c r="L8" s="15" t="s">
        <v>94</v>
      </c>
    </row>
    <row r="9" spans="2:12" ht="12.75">
      <c r="B9" s="10" t="s">
        <v>253</v>
      </c>
      <c r="C9" s="16">
        <v>718</v>
      </c>
      <c r="D9" s="12">
        <v>1</v>
      </c>
      <c r="E9" s="13" t="s">
        <v>53</v>
      </c>
      <c r="F9" s="12" t="s">
        <v>9</v>
      </c>
      <c r="G9" s="12" t="s">
        <v>66</v>
      </c>
      <c r="H9" s="12" t="s">
        <v>7</v>
      </c>
      <c r="I9" s="12">
        <v>95</v>
      </c>
      <c r="J9" s="15" t="s">
        <v>101</v>
      </c>
      <c r="K9" s="15" t="s">
        <v>94</v>
      </c>
      <c r="L9" s="15" t="s">
        <v>94</v>
      </c>
    </row>
    <row r="10" spans="2:12" ht="12.75">
      <c r="B10" s="10" t="s">
        <v>253</v>
      </c>
      <c r="C10" s="16">
        <v>718</v>
      </c>
      <c r="D10" s="12">
        <v>1</v>
      </c>
      <c r="E10" s="13" t="s">
        <v>54</v>
      </c>
      <c r="F10" s="12" t="s">
        <v>9</v>
      </c>
      <c r="G10" s="12" t="s">
        <v>67</v>
      </c>
      <c r="H10" s="12" t="s">
        <v>7</v>
      </c>
      <c r="I10" s="12">
        <v>95</v>
      </c>
      <c r="J10" s="15" t="s">
        <v>101</v>
      </c>
      <c r="K10" s="15" t="s">
        <v>94</v>
      </c>
      <c r="L10" s="15" t="s">
        <v>94</v>
      </c>
    </row>
    <row r="11" spans="2:12" ht="12.75">
      <c r="B11" s="10" t="s">
        <v>253</v>
      </c>
      <c r="C11" s="16">
        <v>718</v>
      </c>
      <c r="D11" s="12">
        <v>1</v>
      </c>
      <c r="E11" s="13">
        <v>503</v>
      </c>
      <c r="F11" s="12" t="s">
        <v>9</v>
      </c>
      <c r="G11" s="12" t="s">
        <v>68</v>
      </c>
      <c r="H11" s="12" t="s">
        <v>7</v>
      </c>
      <c r="I11" s="12">
        <v>95</v>
      </c>
      <c r="J11" s="15" t="s">
        <v>101</v>
      </c>
      <c r="K11" s="15" t="s">
        <v>94</v>
      </c>
      <c r="L11" s="15" t="s">
        <v>94</v>
      </c>
    </row>
    <row r="12" spans="2:12" ht="12.75">
      <c r="B12" s="19" t="s">
        <v>254</v>
      </c>
      <c r="C12" s="14">
        <v>701</v>
      </c>
      <c r="D12" s="14">
        <v>8</v>
      </c>
      <c r="E12" s="23" t="s">
        <v>241</v>
      </c>
      <c r="F12" s="15" t="s">
        <v>9</v>
      </c>
      <c r="G12" s="14" t="s">
        <v>193</v>
      </c>
      <c r="H12" s="14" t="s">
        <v>7</v>
      </c>
      <c r="I12" s="14">
        <v>95</v>
      </c>
      <c r="J12" s="14" t="s">
        <v>101</v>
      </c>
      <c r="K12" s="14" t="s">
        <v>94</v>
      </c>
      <c r="L12" s="14" t="s">
        <v>94</v>
      </c>
    </row>
    <row r="13" spans="2:12" ht="12.75">
      <c r="B13" s="19" t="s">
        <v>254</v>
      </c>
      <c r="C13" s="14">
        <v>701</v>
      </c>
      <c r="D13" s="14">
        <v>1</v>
      </c>
      <c r="E13" s="23" t="s">
        <v>53</v>
      </c>
      <c r="F13" s="15" t="s">
        <v>9</v>
      </c>
      <c r="G13" s="14" t="s">
        <v>66</v>
      </c>
      <c r="H13" s="14" t="s">
        <v>7</v>
      </c>
      <c r="I13" s="14">
        <v>95</v>
      </c>
      <c r="J13" s="14" t="s">
        <v>101</v>
      </c>
      <c r="K13" s="14" t="s">
        <v>94</v>
      </c>
      <c r="L13" s="14" t="s">
        <v>94</v>
      </c>
    </row>
    <row r="14" spans="2:12" ht="12.75">
      <c r="B14" s="19" t="s">
        <v>254</v>
      </c>
      <c r="C14" s="14">
        <v>701</v>
      </c>
      <c r="D14" s="14">
        <v>1</v>
      </c>
      <c r="E14" s="23" t="s">
        <v>54</v>
      </c>
      <c r="F14" s="15" t="s">
        <v>9</v>
      </c>
      <c r="G14" s="14" t="s">
        <v>67</v>
      </c>
      <c r="H14" s="14" t="s">
        <v>7</v>
      </c>
      <c r="I14" s="14">
        <v>95</v>
      </c>
      <c r="J14" s="14" t="s">
        <v>101</v>
      </c>
      <c r="K14" s="14" t="s">
        <v>94</v>
      </c>
      <c r="L14" s="14" t="s">
        <v>94</v>
      </c>
    </row>
    <row r="15" spans="2:12" ht="12.75">
      <c r="B15" s="19" t="s">
        <v>254</v>
      </c>
      <c r="C15" s="14">
        <v>701</v>
      </c>
      <c r="D15" s="14">
        <v>1</v>
      </c>
      <c r="E15" s="23">
        <v>503</v>
      </c>
      <c r="F15" s="15" t="s">
        <v>9</v>
      </c>
      <c r="G15" s="14" t="s">
        <v>68</v>
      </c>
      <c r="H15" s="14" t="s">
        <v>7</v>
      </c>
      <c r="I15" s="14">
        <v>95</v>
      </c>
      <c r="J15" s="14" t="s">
        <v>101</v>
      </c>
      <c r="K15" s="14" t="s">
        <v>94</v>
      </c>
      <c r="L15" s="14" t="s">
        <v>94</v>
      </c>
    </row>
    <row r="16" spans="2:12" ht="12.75">
      <c r="B16" s="19" t="s">
        <v>255</v>
      </c>
      <c r="C16" s="14">
        <v>719</v>
      </c>
      <c r="D16" s="14">
        <v>8</v>
      </c>
      <c r="E16" s="23" t="s">
        <v>241</v>
      </c>
      <c r="F16" s="15" t="s">
        <v>9</v>
      </c>
      <c r="G16" s="14" t="s">
        <v>193</v>
      </c>
      <c r="H16" s="14" t="s">
        <v>7</v>
      </c>
      <c r="I16" s="14">
        <v>95</v>
      </c>
      <c r="J16" s="14" t="s">
        <v>101</v>
      </c>
      <c r="K16" s="14" t="s">
        <v>94</v>
      </c>
      <c r="L16" s="14" t="s">
        <v>94</v>
      </c>
    </row>
    <row r="17" spans="2:12" ht="12.75">
      <c r="B17" s="19" t="s">
        <v>255</v>
      </c>
      <c r="C17" s="14">
        <v>719</v>
      </c>
      <c r="D17" s="14">
        <v>1</v>
      </c>
      <c r="E17" s="23" t="s">
        <v>53</v>
      </c>
      <c r="F17" s="15" t="s">
        <v>9</v>
      </c>
      <c r="G17" s="14" t="s">
        <v>66</v>
      </c>
      <c r="H17" s="14" t="s">
        <v>7</v>
      </c>
      <c r="I17" s="14">
        <v>95</v>
      </c>
      <c r="J17" s="14" t="s">
        <v>101</v>
      </c>
      <c r="K17" s="14" t="s">
        <v>94</v>
      </c>
      <c r="L17" s="14" t="s">
        <v>94</v>
      </c>
    </row>
    <row r="18" spans="2:12" ht="12.75">
      <c r="B18" s="19" t="s">
        <v>255</v>
      </c>
      <c r="C18" s="14">
        <v>719</v>
      </c>
      <c r="D18" s="14">
        <v>1</v>
      </c>
      <c r="E18" s="23" t="s">
        <v>54</v>
      </c>
      <c r="F18" s="15" t="s">
        <v>9</v>
      </c>
      <c r="G18" s="14" t="s">
        <v>67</v>
      </c>
      <c r="H18" s="14" t="s">
        <v>7</v>
      </c>
      <c r="I18" s="14">
        <v>95</v>
      </c>
      <c r="J18" s="14" t="s">
        <v>101</v>
      </c>
      <c r="K18" s="14" t="s">
        <v>94</v>
      </c>
      <c r="L18" s="14" t="s">
        <v>94</v>
      </c>
    </row>
    <row r="19" spans="2:12" ht="12.75">
      <c r="B19" s="19" t="s">
        <v>255</v>
      </c>
      <c r="C19" s="14">
        <v>719</v>
      </c>
      <c r="D19" s="14">
        <v>1</v>
      </c>
      <c r="E19" s="23">
        <v>503</v>
      </c>
      <c r="F19" s="15" t="s">
        <v>9</v>
      </c>
      <c r="G19" s="14" t="s">
        <v>68</v>
      </c>
      <c r="H19" s="14" t="s">
        <v>7</v>
      </c>
      <c r="I19" s="14">
        <v>95</v>
      </c>
      <c r="J19" s="14" t="s">
        <v>101</v>
      </c>
      <c r="K19" s="14" t="s">
        <v>94</v>
      </c>
      <c r="L19" s="14" t="s">
        <v>94</v>
      </c>
    </row>
    <row r="20" spans="2:12" ht="12.75">
      <c r="B20" s="19" t="s">
        <v>256</v>
      </c>
      <c r="C20" s="14">
        <v>720</v>
      </c>
      <c r="D20" s="14">
        <v>8</v>
      </c>
      <c r="E20" s="23" t="s">
        <v>241</v>
      </c>
      <c r="F20" s="15" t="s">
        <v>9</v>
      </c>
      <c r="G20" s="14" t="s">
        <v>193</v>
      </c>
      <c r="H20" s="14" t="s">
        <v>7</v>
      </c>
      <c r="I20" s="14">
        <v>95</v>
      </c>
      <c r="J20" s="14" t="s">
        <v>101</v>
      </c>
      <c r="K20" s="14" t="s">
        <v>94</v>
      </c>
      <c r="L20" s="14" t="s">
        <v>94</v>
      </c>
    </row>
    <row r="21" spans="2:12" ht="12.75">
      <c r="B21" s="19" t="s">
        <v>256</v>
      </c>
      <c r="C21" s="14">
        <v>720</v>
      </c>
      <c r="D21" s="14">
        <v>1</v>
      </c>
      <c r="E21" s="23" t="s">
        <v>53</v>
      </c>
      <c r="F21" s="15" t="s">
        <v>9</v>
      </c>
      <c r="G21" s="14" t="s">
        <v>66</v>
      </c>
      <c r="H21" s="14" t="s">
        <v>7</v>
      </c>
      <c r="I21" s="14">
        <v>95</v>
      </c>
      <c r="J21" s="14" t="s">
        <v>101</v>
      </c>
      <c r="K21" s="14" t="s">
        <v>94</v>
      </c>
      <c r="L21" s="14" t="s">
        <v>94</v>
      </c>
    </row>
    <row r="22" spans="2:12" ht="12.75">
      <c r="B22" s="19" t="s">
        <v>256</v>
      </c>
      <c r="C22" s="14">
        <v>720</v>
      </c>
      <c r="D22" s="14">
        <v>1</v>
      </c>
      <c r="E22" s="23" t="s">
        <v>54</v>
      </c>
      <c r="F22" s="15" t="s">
        <v>9</v>
      </c>
      <c r="G22" s="14" t="s">
        <v>67</v>
      </c>
      <c r="H22" s="14" t="s">
        <v>7</v>
      </c>
      <c r="I22" s="14">
        <v>95</v>
      </c>
      <c r="J22" s="14" t="s">
        <v>101</v>
      </c>
      <c r="K22" s="14" t="s">
        <v>94</v>
      </c>
      <c r="L22" s="14" t="s">
        <v>94</v>
      </c>
    </row>
    <row r="23" spans="2:12" ht="12.75">
      <c r="B23" s="19" t="s">
        <v>256</v>
      </c>
      <c r="C23" s="14">
        <v>720</v>
      </c>
      <c r="D23" s="14">
        <v>1</v>
      </c>
      <c r="E23" s="23">
        <v>503</v>
      </c>
      <c r="F23" s="15" t="s">
        <v>9</v>
      </c>
      <c r="G23" s="14" t="s">
        <v>68</v>
      </c>
      <c r="H23" s="14" t="s">
        <v>7</v>
      </c>
      <c r="I23" s="14">
        <v>95</v>
      </c>
      <c r="J23" s="14" t="s">
        <v>101</v>
      </c>
      <c r="K23" s="14" t="s">
        <v>94</v>
      </c>
      <c r="L23" s="14" t="s">
        <v>94</v>
      </c>
    </row>
    <row r="24" spans="2:12" ht="12.75">
      <c r="B24" s="19" t="s">
        <v>156</v>
      </c>
      <c r="C24" s="14">
        <v>700</v>
      </c>
      <c r="D24" s="14">
        <v>0</v>
      </c>
      <c r="E24" s="23">
        <v>863</v>
      </c>
      <c r="F24" s="15" t="s">
        <v>64</v>
      </c>
      <c r="G24" s="14" t="s">
        <v>94</v>
      </c>
      <c r="H24" s="14" t="s">
        <v>93</v>
      </c>
      <c r="I24" s="14">
        <v>94</v>
      </c>
      <c r="J24" s="14" t="s">
        <v>257</v>
      </c>
      <c r="K24" s="14" t="s">
        <v>258</v>
      </c>
      <c r="L24" s="14" t="s">
        <v>159</v>
      </c>
    </row>
    <row r="37" ht="12.75">
      <c r="C37" s="29"/>
    </row>
  </sheetData>
  <sheetProtection/>
  <mergeCells count="2">
    <mergeCell ref="B3:L3"/>
    <mergeCell ref="B5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zoomScalePageLayoutView="0" workbookViewId="0" topLeftCell="A1">
      <selection activeCell="B3" sqref="B3:L3"/>
    </sheetView>
  </sheetViews>
  <sheetFormatPr defaultColWidth="9.140625" defaultRowHeight="12.75"/>
  <cols>
    <col min="2" max="2" width="31.00390625" style="0" customWidth="1"/>
    <col min="3" max="3" width="5.7109375" style="9" customWidth="1"/>
    <col min="4" max="4" width="5.28125" style="9" customWidth="1"/>
    <col min="5" max="7" width="8.7109375" style="9" customWidth="1"/>
    <col min="8" max="8" width="10.7109375" style="0" customWidth="1"/>
    <col min="9" max="11" width="8.7109375" style="9" customWidth="1"/>
  </cols>
  <sheetData>
    <row r="2" ht="13.5" thickBot="1">
      <c r="B2" s="6"/>
    </row>
    <row r="3" spans="2:12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ht="12.75">
      <c r="B4" s="6"/>
    </row>
    <row r="5" spans="2:12" ht="12.75">
      <c r="B5" s="70" t="s">
        <v>95</v>
      </c>
      <c r="C5" s="71"/>
      <c r="D5" s="71"/>
      <c r="E5" s="71"/>
      <c r="F5" s="71"/>
      <c r="G5" s="71"/>
      <c r="H5" s="71"/>
      <c r="I5" s="71"/>
      <c r="J5" s="71"/>
      <c r="K5" s="71"/>
      <c r="L5" s="72"/>
    </row>
    <row r="6" ht="12.75">
      <c r="B6" s="6"/>
    </row>
    <row r="7" spans="2:12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  <c r="L7" s="36" t="s">
        <v>147</v>
      </c>
    </row>
    <row r="8" spans="2:12" ht="12.75">
      <c r="B8" s="27" t="s">
        <v>160</v>
      </c>
      <c r="C8" s="21">
        <v>300</v>
      </c>
      <c r="D8" s="15">
        <v>0</v>
      </c>
      <c r="E8" s="21">
        <v>845</v>
      </c>
      <c r="F8" s="22" t="s">
        <v>62</v>
      </c>
      <c r="G8" s="14" t="s">
        <v>94</v>
      </c>
      <c r="H8" s="10" t="s">
        <v>93</v>
      </c>
      <c r="I8" s="21">
        <v>300</v>
      </c>
      <c r="J8" s="14" t="s">
        <v>157</v>
      </c>
      <c r="K8" s="14" t="s">
        <v>158</v>
      </c>
      <c r="L8" s="14" t="s">
        <v>159</v>
      </c>
    </row>
    <row r="9" spans="2:12" ht="12.75">
      <c r="B9" s="27" t="s">
        <v>161</v>
      </c>
      <c r="C9" s="21">
        <v>400</v>
      </c>
      <c r="D9" s="15">
        <v>0</v>
      </c>
      <c r="E9" s="21">
        <v>845</v>
      </c>
      <c r="F9" s="22" t="s">
        <v>63</v>
      </c>
      <c r="G9" s="14" t="s">
        <v>94</v>
      </c>
      <c r="H9" s="10" t="s">
        <v>93</v>
      </c>
      <c r="I9" s="21">
        <v>400</v>
      </c>
      <c r="J9" s="14" t="s">
        <v>157</v>
      </c>
      <c r="K9" s="14" t="s">
        <v>158</v>
      </c>
      <c r="L9" s="14" t="s">
        <v>159</v>
      </c>
    </row>
    <row r="10" spans="2:12" ht="12.75">
      <c r="B10" s="27" t="s">
        <v>168</v>
      </c>
      <c r="C10" s="15">
        <v>344</v>
      </c>
      <c r="D10" s="15">
        <v>0</v>
      </c>
      <c r="E10" s="15">
        <v>845</v>
      </c>
      <c r="F10" s="15" t="s">
        <v>174</v>
      </c>
      <c r="G10" s="14" t="s">
        <v>94</v>
      </c>
      <c r="H10" s="10" t="s">
        <v>93</v>
      </c>
      <c r="I10" s="15">
        <v>344</v>
      </c>
      <c r="J10" s="14" t="s">
        <v>157</v>
      </c>
      <c r="K10" s="14" t="s">
        <v>158</v>
      </c>
      <c r="L10" s="14" t="s">
        <v>159</v>
      </c>
    </row>
    <row r="11" spans="2:12" ht="12.75">
      <c r="B11" s="27" t="s">
        <v>183</v>
      </c>
      <c r="C11" s="15">
        <v>444</v>
      </c>
      <c r="D11" s="15">
        <v>0</v>
      </c>
      <c r="E11" s="15">
        <v>845</v>
      </c>
      <c r="F11" s="15" t="s">
        <v>175</v>
      </c>
      <c r="G11" s="14" t="s">
        <v>94</v>
      </c>
      <c r="H11" s="10" t="s">
        <v>93</v>
      </c>
      <c r="I11" s="15">
        <v>444</v>
      </c>
      <c r="J11" s="14" t="s">
        <v>157</v>
      </c>
      <c r="K11" s="14" t="s">
        <v>158</v>
      </c>
      <c r="L11" s="14" t="s">
        <v>159</v>
      </c>
    </row>
    <row r="21" ht="12.75">
      <c r="C21" s="33"/>
    </row>
  </sheetData>
  <sheetProtection/>
  <mergeCells count="2">
    <mergeCell ref="B5:L5"/>
    <mergeCell ref="B3:L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B3" sqref="B3:L3"/>
    </sheetView>
  </sheetViews>
  <sheetFormatPr defaultColWidth="9.140625" defaultRowHeight="12.75"/>
  <cols>
    <col min="2" max="2" width="19.140625" style="0" bestFit="1" customWidth="1"/>
    <col min="5" max="5" width="23.140625" style="0" customWidth="1"/>
    <col min="8" max="8" width="15.140625" style="0" bestFit="1" customWidth="1"/>
  </cols>
  <sheetData>
    <row r="1" spans="1:10" ht="12.75">
      <c r="A1" s="35"/>
      <c r="B1" s="35"/>
      <c r="C1" s="35"/>
      <c r="D1" s="35"/>
      <c r="E1" s="35"/>
      <c r="F1" s="35"/>
      <c r="G1" s="35"/>
      <c r="H1" s="36"/>
      <c r="I1" s="35"/>
      <c r="J1" s="36"/>
    </row>
    <row r="2" ht="13.5" thickBot="1">
      <c r="B2" s="6"/>
    </row>
    <row r="3" spans="2:12" ht="28.5" customHeight="1" thickBot="1">
      <c r="B3" s="64" t="s">
        <v>259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ht="12.75">
      <c r="B4" s="6"/>
    </row>
    <row r="5" spans="2:12" ht="12.75">
      <c r="B5" s="73" t="s">
        <v>169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ht="12.75">
      <c r="B6" s="6"/>
    </row>
    <row r="7" spans="2:12" ht="38.25">
      <c r="B7" s="35" t="s">
        <v>0</v>
      </c>
      <c r="C7" s="35" t="s">
        <v>1</v>
      </c>
      <c r="D7" s="35" t="s">
        <v>2</v>
      </c>
      <c r="E7" s="35" t="s">
        <v>3</v>
      </c>
      <c r="F7" s="35" t="s">
        <v>10</v>
      </c>
      <c r="G7" s="35" t="s">
        <v>4</v>
      </c>
      <c r="H7" s="35" t="s">
        <v>5</v>
      </c>
      <c r="I7" s="36" t="s">
        <v>11</v>
      </c>
      <c r="J7" s="35" t="s">
        <v>98</v>
      </c>
      <c r="K7" s="36" t="s">
        <v>99</v>
      </c>
      <c r="L7" s="36" t="s">
        <v>147</v>
      </c>
    </row>
    <row r="8" spans="2:12" ht="12.75">
      <c r="B8" s="7" t="s">
        <v>170</v>
      </c>
      <c r="C8" s="2">
        <v>697</v>
      </c>
      <c r="D8" s="4">
        <v>8</v>
      </c>
      <c r="E8" s="5" t="s">
        <v>58</v>
      </c>
      <c r="F8" s="4" t="s">
        <v>62</v>
      </c>
      <c r="G8" s="40" t="s">
        <v>204</v>
      </c>
      <c r="H8" s="3" t="s">
        <v>97</v>
      </c>
      <c r="I8" s="4">
        <v>697</v>
      </c>
      <c r="J8" s="15" t="s">
        <v>101</v>
      </c>
      <c r="K8" s="15" t="s">
        <v>94</v>
      </c>
      <c r="L8" s="15" t="s">
        <v>94</v>
      </c>
    </row>
    <row r="9" spans="2:12" ht="12.75">
      <c r="B9" s="7" t="s">
        <v>170</v>
      </c>
      <c r="C9" s="2">
        <v>697</v>
      </c>
      <c r="D9" s="4">
        <v>8</v>
      </c>
      <c r="E9" s="5" t="s">
        <v>58</v>
      </c>
      <c r="F9" s="4" t="s">
        <v>62</v>
      </c>
      <c r="G9" s="40" t="s">
        <v>205</v>
      </c>
      <c r="H9" s="3" t="s">
        <v>97</v>
      </c>
      <c r="I9" s="4">
        <v>697</v>
      </c>
      <c r="J9" s="15" t="s">
        <v>101</v>
      </c>
      <c r="K9" s="15" t="s">
        <v>94</v>
      </c>
      <c r="L9" s="15" t="s">
        <v>94</v>
      </c>
    </row>
    <row r="10" spans="2:12" ht="12.75">
      <c r="B10" s="7" t="s">
        <v>170</v>
      </c>
      <c r="C10" s="2">
        <v>697</v>
      </c>
      <c r="D10" s="4">
        <v>8</v>
      </c>
      <c r="E10" s="5" t="s">
        <v>58</v>
      </c>
      <c r="F10" s="4" t="s">
        <v>62</v>
      </c>
      <c r="G10" s="40" t="s">
        <v>206</v>
      </c>
      <c r="H10" s="3" t="s">
        <v>97</v>
      </c>
      <c r="I10" s="4">
        <v>697</v>
      </c>
      <c r="J10" s="15" t="s">
        <v>101</v>
      </c>
      <c r="K10" s="15" t="s">
        <v>94</v>
      </c>
      <c r="L10" s="15" t="s">
        <v>94</v>
      </c>
    </row>
    <row r="11" spans="2:12" ht="12.75">
      <c r="B11" s="7" t="s">
        <v>170</v>
      </c>
      <c r="C11" s="2">
        <v>697</v>
      </c>
      <c r="D11" s="4">
        <v>8</v>
      </c>
      <c r="E11" s="5" t="s">
        <v>58</v>
      </c>
      <c r="F11" s="4" t="s">
        <v>62</v>
      </c>
      <c r="G11" s="40" t="s">
        <v>207</v>
      </c>
      <c r="H11" s="3" t="s">
        <v>97</v>
      </c>
      <c r="I11" s="4">
        <v>697</v>
      </c>
      <c r="J11" s="15" t="s">
        <v>101</v>
      </c>
      <c r="K11" s="15" t="s">
        <v>94</v>
      </c>
      <c r="L11" s="15" t="s">
        <v>94</v>
      </c>
    </row>
    <row r="12" spans="2:12" ht="12.75">
      <c r="B12" s="7" t="s">
        <v>170</v>
      </c>
      <c r="C12" s="2">
        <v>697</v>
      </c>
      <c r="D12" s="4">
        <v>8</v>
      </c>
      <c r="E12" s="5" t="s">
        <v>58</v>
      </c>
      <c r="F12" s="4" t="s">
        <v>62</v>
      </c>
      <c r="G12" s="4" t="s">
        <v>80</v>
      </c>
      <c r="H12" s="3" t="s">
        <v>97</v>
      </c>
      <c r="I12" s="4">
        <v>697</v>
      </c>
      <c r="J12" s="15" t="s">
        <v>101</v>
      </c>
      <c r="K12" s="15" t="s">
        <v>94</v>
      </c>
      <c r="L12" s="15" t="s">
        <v>94</v>
      </c>
    </row>
    <row r="13" spans="2:12" ht="12.75">
      <c r="B13" s="7" t="s">
        <v>170</v>
      </c>
      <c r="C13" s="2">
        <v>697</v>
      </c>
      <c r="D13" s="4">
        <v>8</v>
      </c>
      <c r="E13" s="5" t="s">
        <v>58</v>
      </c>
      <c r="F13" s="4" t="s">
        <v>62</v>
      </c>
      <c r="G13" s="4" t="s">
        <v>81</v>
      </c>
      <c r="H13" s="3" t="s">
        <v>97</v>
      </c>
      <c r="I13" s="4">
        <v>697</v>
      </c>
      <c r="J13" s="15" t="s">
        <v>101</v>
      </c>
      <c r="K13" s="15" t="s">
        <v>94</v>
      </c>
      <c r="L13" s="15" t="s">
        <v>94</v>
      </c>
    </row>
    <row r="14" spans="2:12" ht="12.75">
      <c r="B14" s="7" t="s">
        <v>170</v>
      </c>
      <c r="C14" s="2">
        <v>697</v>
      </c>
      <c r="D14" s="4">
        <v>8</v>
      </c>
      <c r="E14" s="5" t="s">
        <v>58</v>
      </c>
      <c r="F14" s="4" t="s">
        <v>62</v>
      </c>
      <c r="G14" s="4" t="s">
        <v>82</v>
      </c>
      <c r="H14" s="3" t="s">
        <v>97</v>
      </c>
      <c r="I14" s="4">
        <v>697</v>
      </c>
      <c r="J14" s="15" t="s">
        <v>101</v>
      </c>
      <c r="K14" s="15" t="s">
        <v>94</v>
      </c>
      <c r="L14" s="15" t="s">
        <v>94</v>
      </c>
    </row>
    <row r="15" spans="2:12" ht="12.75">
      <c r="B15" s="7" t="s">
        <v>170</v>
      </c>
      <c r="C15" s="2">
        <v>697</v>
      </c>
      <c r="D15" s="4">
        <v>8</v>
      </c>
      <c r="E15" s="5" t="s">
        <v>58</v>
      </c>
      <c r="F15" s="4" t="s">
        <v>62</v>
      </c>
      <c r="G15" s="40" t="s">
        <v>83</v>
      </c>
      <c r="H15" s="3" t="s">
        <v>97</v>
      </c>
      <c r="I15" s="4">
        <v>697</v>
      </c>
      <c r="J15" s="15" t="s">
        <v>101</v>
      </c>
      <c r="K15" s="15" t="s">
        <v>94</v>
      </c>
      <c r="L15" s="15" t="s">
        <v>94</v>
      </c>
    </row>
    <row r="16" spans="2:12" ht="12.75">
      <c r="B16" s="7" t="s">
        <v>170</v>
      </c>
      <c r="C16" s="2">
        <v>697</v>
      </c>
      <c r="D16" s="4">
        <v>8</v>
      </c>
      <c r="E16" s="5" t="s">
        <v>59</v>
      </c>
      <c r="F16" s="4" t="s">
        <v>62</v>
      </c>
      <c r="G16" s="40" t="s">
        <v>200</v>
      </c>
      <c r="H16" s="3" t="s">
        <v>97</v>
      </c>
      <c r="I16" s="4">
        <v>697</v>
      </c>
      <c r="J16" s="15" t="s">
        <v>101</v>
      </c>
      <c r="K16" s="15" t="s">
        <v>94</v>
      </c>
      <c r="L16" s="15" t="s">
        <v>94</v>
      </c>
    </row>
    <row r="17" spans="2:12" ht="12.75">
      <c r="B17" s="7" t="s">
        <v>170</v>
      </c>
      <c r="C17" s="2">
        <v>697</v>
      </c>
      <c r="D17" s="4">
        <v>8</v>
      </c>
      <c r="E17" s="5" t="s">
        <v>59</v>
      </c>
      <c r="F17" s="4" t="s">
        <v>62</v>
      </c>
      <c r="G17" s="40" t="s">
        <v>201</v>
      </c>
      <c r="H17" s="3" t="s">
        <v>97</v>
      </c>
      <c r="I17" s="4">
        <v>697</v>
      </c>
      <c r="J17" s="15" t="s">
        <v>101</v>
      </c>
      <c r="K17" s="15" t="s">
        <v>94</v>
      </c>
      <c r="L17" s="15" t="s">
        <v>94</v>
      </c>
    </row>
    <row r="18" spans="2:12" ht="12.75">
      <c r="B18" s="7" t="s">
        <v>170</v>
      </c>
      <c r="C18" s="2">
        <v>697</v>
      </c>
      <c r="D18" s="4">
        <v>8</v>
      </c>
      <c r="E18" s="5" t="s">
        <v>59</v>
      </c>
      <c r="F18" s="4" t="s">
        <v>62</v>
      </c>
      <c r="G18" s="40" t="s">
        <v>202</v>
      </c>
      <c r="H18" s="3" t="s">
        <v>97</v>
      </c>
      <c r="I18" s="4">
        <v>697</v>
      </c>
      <c r="J18" s="15" t="s">
        <v>101</v>
      </c>
      <c r="K18" s="15" t="s">
        <v>94</v>
      </c>
      <c r="L18" s="15" t="s">
        <v>94</v>
      </c>
    </row>
    <row r="19" spans="2:12" ht="12.75">
      <c r="B19" s="7" t="s">
        <v>170</v>
      </c>
      <c r="C19" s="2">
        <v>697</v>
      </c>
      <c r="D19" s="4">
        <v>8</v>
      </c>
      <c r="E19" s="5" t="s">
        <v>59</v>
      </c>
      <c r="F19" s="4" t="s">
        <v>62</v>
      </c>
      <c r="G19" s="40" t="s">
        <v>203</v>
      </c>
      <c r="H19" s="3" t="s">
        <v>97</v>
      </c>
      <c r="I19" s="4">
        <v>697</v>
      </c>
      <c r="J19" s="15" t="s">
        <v>101</v>
      </c>
      <c r="K19" s="15" t="s">
        <v>94</v>
      </c>
      <c r="L19" s="15" t="s">
        <v>94</v>
      </c>
    </row>
    <row r="20" spans="2:12" ht="12.75">
      <c r="B20" s="7" t="s">
        <v>170</v>
      </c>
      <c r="C20" s="2">
        <v>697</v>
      </c>
      <c r="D20" s="4">
        <v>8</v>
      </c>
      <c r="E20" s="5" t="s">
        <v>59</v>
      </c>
      <c r="F20" s="4" t="s">
        <v>62</v>
      </c>
      <c r="G20" s="4" t="s">
        <v>84</v>
      </c>
      <c r="H20" s="3" t="s">
        <v>97</v>
      </c>
      <c r="I20" s="4">
        <v>697</v>
      </c>
      <c r="J20" s="15" t="s">
        <v>101</v>
      </c>
      <c r="K20" s="15" t="s">
        <v>94</v>
      </c>
      <c r="L20" s="15" t="s">
        <v>94</v>
      </c>
    </row>
    <row r="21" spans="2:12" ht="12.75">
      <c r="B21" s="7" t="s">
        <v>170</v>
      </c>
      <c r="C21" s="2">
        <v>697</v>
      </c>
      <c r="D21" s="4">
        <v>8</v>
      </c>
      <c r="E21" s="5" t="s">
        <v>59</v>
      </c>
      <c r="F21" s="4" t="s">
        <v>62</v>
      </c>
      <c r="G21" s="4" t="s">
        <v>86</v>
      </c>
      <c r="H21" s="3" t="s">
        <v>97</v>
      </c>
      <c r="I21" s="4">
        <v>697</v>
      </c>
      <c r="J21" s="15" t="s">
        <v>101</v>
      </c>
      <c r="K21" s="15" t="s">
        <v>94</v>
      </c>
      <c r="L21" s="15" t="s">
        <v>94</v>
      </c>
    </row>
    <row r="22" spans="2:12" ht="12.75">
      <c r="B22" s="7" t="s">
        <v>170</v>
      </c>
      <c r="C22" s="8">
        <v>697</v>
      </c>
      <c r="D22" s="8">
        <v>8</v>
      </c>
      <c r="E22" s="31" t="s">
        <v>59</v>
      </c>
      <c r="F22" s="8" t="s">
        <v>62</v>
      </c>
      <c r="G22" s="8" t="s">
        <v>87</v>
      </c>
      <c r="H22" s="7" t="s">
        <v>97</v>
      </c>
      <c r="I22" s="8">
        <v>697</v>
      </c>
      <c r="J22" s="15" t="s">
        <v>101</v>
      </c>
      <c r="K22" s="15" t="s">
        <v>94</v>
      </c>
      <c r="L22" s="15" t="s">
        <v>94</v>
      </c>
    </row>
    <row r="23" spans="2:12" ht="12.75">
      <c r="B23" s="7" t="s">
        <v>170</v>
      </c>
      <c r="C23" s="8">
        <v>697</v>
      </c>
      <c r="D23" s="8">
        <v>8</v>
      </c>
      <c r="E23" s="31" t="s">
        <v>60</v>
      </c>
      <c r="F23" s="8" t="s">
        <v>62</v>
      </c>
      <c r="G23" s="8" t="s">
        <v>77</v>
      </c>
      <c r="H23" s="7" t="s">
        <v>97</v>
      </c>
      <c r="I23" s="8">
        <v>697</v>
      </c>
      <c r="J23" s="15" t="s">
        <v>101</v>
      </c>
      <c r="K23" s="15" t="s">
        <v>94</v>
      </c>
      <c r="L23" s="15" t="s">
        <v>94</v>
      </c>
    </row>
    <row r="24" spans="2:12" ht="12.75">
      <c r="B24" s="7" t="s">
        <v>170</v>
      </c>
      <c r="C24" s="8">
        <v>697</v>
      </c>
      <c r="D24" s="8">
        <v>8</v>
      </c>
      <c r="E24" s="31" t="s">
        <v>61</v>
      </c>
      <c r="F24" s="8" t="s">
        <v>62</v>
      </c>
      <c r="G24" s="39" t="s">
        <v>78</v>
      </c>
      <c r="H24" s="7" t="s">
        <v>97</v>
      </c>
      <c r="I24" s="8">
        <v>697</v>
      </c>
      <c r="J24" s="15" t="s">
        <v>101</v>
      </c>
      <c r="K24" s="15" t="s">
        <v>94</v>
      </c>
      <c r="L24" s="15" t="s">
        <v>94</v>
      </c>
    </row>
    <row r="25" spans="2:12" ht="12.75">
      <c r="B25" s="7" t="s">
        <v>170</v>
      </c>
      <c r="C25" s="8">
        <v>697</v>
      </c>
      <c r="D25" s="8">
        <v>8</v>
      </c>
      <c r="E25" s="31" t="s">
        <v>61</v>
      </c>
      <c r="F25" s="8" t="s">
        <v>62</v>
      </c>
      <c r="G25" s="8" t="s">
        <v>79</v>
      </c>
      <c r="H25" s="7" t="s">
        <v>97</v>
      </c>
      <c r="I25" s="8">
        <v>697</v>
      </c>
      <c r="J25" s="15" t="s">
        <v>101</v>
      </c>
      <c r="K25" s="15" t="s">
        <v>94</v>
      </c>
      <c r="L25" s="15" t="s">
        <v>94</v>
      </c>
    </row>
    <row r="26" spans="2:12" ht="12.75">
      <c r="B26" s="7" t="s">
        <v>171</v>
      </c>
      <c r="C26" s="32">
        <v>717</v>
      </c>
      <c r="D26" s="32">
        <v>8</v>
      </c>
      <c r="E26" s="5" t="s">
        <v>58</v>
      </c>
      <c r="F26" s="8" t="s">
        <v>174</v>
      </c>
      <c r="G26" s="4" t="s">
        <v>80</v>
      </c>
      <c r="H26" s="3" t="s">
        <v>97</v>
      </c>
      <c r="I26" s="8">
        <v>717</v>
      </c>
      <c r="J26" s="15" t="s">
        <v>101</v>
      </c>
      <c r="K26" s="15" t="s">
        <v>94</v>
      </c>
      <c r="L26" s="15" t="s">
        <v>94</v>
      </c>
    </row>
    <row r="27" spans="2:12" ht="12.75">
      <c r="B27" s="7" t="s">
        <v>171</v>
      </c>
      <c r="C27" s="32">
        <v>717</v>
      </c>
      <c r="D27" s="32">
        <v>8</v>
      </c>
      <c r="E27" s="5" t="s">
        <v>58</v>
      </c>
      <c r="F27" s="8" t="s">
        <v>174</v>
      </c>
      <c r="G27" s="8" t="s">
        <v>81</v>
      </c>
      <c r="H27" s="7" t="s">
        <v>97</v>
      </c>
      <c r="I27" s="8">
        <v>717</v>
      </c>
      <c r="J27" s="15" t="s">
        <v>101</v>
      </c>
      <c r="K27" s="15" t="s">
        <v>94</v>
      </c>
      <c r="L27" s="15" t="s">
        <v>94</v>
      </c>
    </row>
    <row r="28" spans="2:12" ht="12.75">
      <c r="B28" s="7" t="s">
        <v>171</v>
      </c>
      <c r="C28" s="32">
        <v>717</v>
      </c>
      <c r="D28" s="32">
        <v>8</v>
      </c>
      <c r="E28" s="5" t="s">
        <v>58</v>
      </c>
      <c r="F28" s="8" t="s">
        <v>174</v>
      </c>
      <c r="G28" s="8" t="s">
        <v>82</v>
      </c>
      <c r="H28" s="7" t="s">
        <v>97</v>
      </c>
      <c r="I28" s="8">
        <v>717</v>
      </c>
      <c r="J28" s="15" t="s">
        <v>101</v>
      </c>
      <c r="K28" s="15" t="s">
        <v>94</v>
      </c>
      <c r="L28" s="15" t="s">
        <v>94</v>
      </c>
    </row>
    <row r="29" spans="2:12" ht="12.75">
      <c r="B29" s="7" t="s">
        <v>171</v>
      </c>
      <c r="C29" s="32">
        <v>717</v>
      </c>
      <c r="D29" s="32">
        <v>8</v>
      </c>
      <c r="E29" s="5" t="s">
        <v>58</v>
      </c>
      <c r="F29" s="8" t="s">
        <v>174</v>
      </c>
      <c r="G29" s="8" t="s">
        <v>83</v>
      </c>
      <c r="H29" s="7" t="s">
        <v>97</v>
      </c>
      <c r="I29" s="8">
        <v>717</v>
      </c>
      <c r="J29" s="15" t="s">
        <v>101</v>
      </c>
      <c r="K29" s="15" t="s">
        <v>94</v>
      </c>
      <c r="L29" s="15" t="s">
        <v>94</v>
      </c>
    </row>
    <row r="30" spans="2:12" ht="12.75">
      <c r="B30" s="7" t="s">
        <v>171</v>
      </c>
      <c r="C30" s="32">
        <v>717</v>
      </c>
      <c r="D30" s="32">
        <v>8</v>
      </c>
      <c r="E30" s="5" t="s">
        <v>59</v>
      </c>
      <c r="F30" s="8" t="s">
        <v>174</v>
      </c>
      <c r="G30" s="8" t="s">
        <v>84</v>
      </c>
      <c r="H30" s="7" t="s">
        <v>97</v>
      </c>
      <c r="I30" s="8">
        <v>717</v>
      </c>
      <c r="J30" s="15" t="s">
        <v>101</v>
      </c>
      <c r="K30" s="15" t="s">
        <v>94</v>
      </c>
      <c r="L30" s="15" t="s">
        <v>94</v>
      </c>
    </row>
    <row r="31" spans="2:12" ht="12.75">
      <c r="B31" s="7" t="s">
        <v>171</v>
      </c>
      <c r="C31" s="32">
        <v>717</v>
      </c>
      <c r="D31" s="32">
        <v>8</v>
      </c>
      <c r="E31" s="5" t="s">
        <v>59</v>
      </c>
      <c r="F31" s="8" t="s">
        <v>174</v>
      </c>
      <c r="G31" s="8" t="s">
        <v>85</v>
      </c>
      <c r="H31" s="7" t="s">
        <v>97</v>
      </c>
      <c r="I31" s="8">
        <v>717</v>
      </c>
      <c r="J31" s="15" t="s">
        <v>101</v>
      </c>
      <c r="K31" s="15" t="s">
        <v>94</v>
      </c>
      <c r="L31" s="15" t="s">
        <v>94</v>
      </c>
    </row>
    <row r="32" spans="2:12" ht="12.75">
      <c r="B32" s="7" t="s">
        <v>171</v>
      </c>
      <c r="C32" s="32">
        <v>717</v>
      </c>
      <c r="D32" s="32">
        <v>8</v>
      </c>
      <c r="E32" s="5" t="s">
        <v>59</v>
      </c>
      <c r="F32" s="8" t="s">
        <v>174</v>
      </c>
      <c r="G32" s="4" t="s">
        <v>86</v>
      </c>
      <c r="H32" s="3" t="s">
        <v>97</v>
      </c>
      <c r="I32" s="8">
        <v>717</v>
      </c>
      <c r="J32" s="15" t="s">
        <v>101</v>
      </c>
      <c r="K32" s="15" t="s">
        <v>94</v>
      </c>
      <c r="L32" s="15" t="s">
        <v>94</v>
      </c>
    </row>
    <row r="33" spans="2:12" ht="12.75">
      <c r="B33" s="7" t="s">
        <v>171</v>
      </c>
      <c r="C33" s="32">
        <v>717</v>
      </c>
      <c r="D33" s="32">
        <v>8</v>
      </c>
      <c r="E33" s="5" t="s">
        <v>59</v>
      </c>
      <c r="F33" s="8" t="s">
        <v>174</v>
      </c>
      <c r="G33" s="8" t="s">
        <v>87</v>
      </c>
      <c r="H33" s="7" t="s">
        <v>97</v>
      </c>
      <c r="I33" s="8">
        <v>717</v>
      </c>
      <c r="J33" s="15" t="s">
        <v>101</v>
      </c>
      <c r="K33" s="15" t="s">
        <v>94</v>
      </c>
      <c r="L33" s="15" t="s">
        <v>94</v>
      </c>
    </row>
    <row r="34" spans="2:12" ht="12.75">
      <c r="B34" s="7" t="s">
        <v>171</v>
      </c>
      <c r="C34" s="32">
        <v>717</v>
      </c>
      <c r="D34" s="32">
        <v>8</v>
      </c>
      <c r="E34" s="31" t="s">
        <v>60</v>
      </c>
      <c r="F34" s="8" t="s">
        <v>174</v>
      </c>
      <c r="G34" s="8" t="s">
        <v>77</v>
      </c>
      <c r="H34" s="7" t="s">
        <v>97</v>
      </c>
      <c r="I34" s="8">
        <v>717</v>
      </c>
      <c r="J34" s="15" t="s">
        <v>101</v>
      </c>
      <c r="K34" s="15" t="s">
        <v>94</v>
      </c>
      <c r="L34" s="15" t="s">
        <v>94</v>
      </c>
    </row>
    <row r="35" spans="2:12" ht="12.75">
      <c r="B35" s="7" t="s">
        <v>171</v>
      </c>
      <c r="C35" s="32">
        <v>717</v>
      </c>
      <c r="D35" s="32">
        <v>8</v>
      </c>
      <c r="E35" s="31" t="s">
        <v>61</v>
      </c>
      <c r="F35" s="8" t="s">
        <v>174</v>
      </c>
      <c r="G35" s="8" t="s">
        <v>78</v>
      </c>
      <c r="H35" s="7" t="s">
        <v>97</v>
      </c>
      <c r="I35" s="8">
        <v>717</v>
      </c>
      <c r="J35" s="15" t="s">
        <v>101</v>
      </c>
      <c r="K35" s="15" t="s">
        <v>94</v>
      </c>
      <c r="L35" s="15" t="s">
        <v>94</v>
      </c>
    </row>
    <row r="36" spans="2:12" ht="12.75">
      <c r="B36" s="7" t="s">
        <v>171</v>
      </c>
      <c r="C36" s="32">
        <v>717</v>
      </c>
      <c r="D36" s="32">
        <v>8</v>
      </c>
      <c r="E36" s="31" t="s">
        <v>61</v>
      </c>
      <c r="F36" s="8" t="s">
        <v>174</v>
      </c>
      <c r="G36" s="8" t="s">
        <v>79</v>
      </c>
      <c r="H36" s="7" t="s">
        <v>97</v>
      </c>
      <c r="I36" s="8">
        <v>717</v>
      </c>
      <c r="J36" s="15" t="s">
        <v>101</v>
      </c>
      <c r="K36" s="15" t="s">
        <v>94</v>
      </c>
      <c r="L36" s="15" t="s">
        <v>94</v>
      </c>
    </row>
  </sheetData>
  <sheetProtection/>
  <mergeCells count="2">
    <mergeCell ref="B3:L3"/>
    <mergeCell ref="B5:L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mgsmith</dc:creator>
  <cp:keywords/>
  <dc:description/>
  <cp:lastModifiedBy>Richard Ellis</cp:lastModifiedBy>
  <cp:lastPrinted>2013-01-03T08:59:10Z</cp:lastPrinted>
  <dcterms:created xsi:type="dcterms:W3CDTF">2008-03-17T15:15:52Z</dcterms:created>
  <dcterms:modified xsi:type="dcterms:W3CDTF">2015-05-12T08:42:07Z</dcterms:modified>
  <cp:category/>
  <cp:version/>
  <cp:contentType/>
  <cp:contentStatus/>
</cp:coreProperties>
</file>